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900" windowHeight="12660" activeTab="0"/>
  </bookViews>
  <sheets>
    <sheet name="Intro" sheetId="1" r:id="rId1"/>
    <sheet name="Metadata" sheetId="2" r:id="rId2"/>
    <sheet name="2011" sheetId="3" r:id="rId3"/>
    <sheet name="2001" sheetId="4" r:id="rId4"/>
  </sheets>
  <definedNames/>
  <calcPr fullCalcOnLoad="1"/>
</workbook>
</file>

<file path=xl/sharedStrings.xml><?xml version="1.0" encoding="utf-8"?>
<sst xmlns="http://schemas.openxmlformats.org/spreadsheetml/2006/main" count="55" uniqueCount="37">
  <si>
    <t>Totals</t>
  </si>
  <si>
    <t>Average household size</t>
  </si>
  <si>
    <t>Average number of rooms per household</t>
  </si>
  <si>
    <t>Occupancy rating of -1 or less</t>
  </si>
  <si>
    <t>With central heating and sole use of bath / shower and toilet</t>
  </si>
  <si>
    <t>Without central heating or sole use of bath / shower and toilet</t>
  </si>
  <si>
    <t>Without central heating; with sole use of bath / shower and toilet</t>
  </si>
  <si>
    <t>With central heating; without sole use of bath / shower and toilet</t>
  </si>
  <si>
    <t>Lowest floor level; Basement or semi-basement</t>
  </si>
  <si>
    <t>Lowest floor level; Ground level (street level)</t>
  </si>
  <si>
    <t>Lowest floor level; 1st / 2nd / 3rd or 4th floor</t>
  </si>
  <si>
    <t>Lowest floor level; 5th floor or higher</t>
  </si>
  <si>
    <t>Bewbush</t>
  </si>
  <si>
    <t>Broadfield North</t>
  </si>
  <si>
    <t>Broadfield South</t>
  </si>
  <si>
    <t>Furnace Green</t>
  </si>
  <si>
    <t>Gossops Green</t>
  </si>
  <si>
    <t>Ifield</t>
  </si>
  <si>
    <t>Langley Green</t>
  </si>
  <si>
    <t>Maidenbower</t>
  </si>
  <si>
    <t>Pound Hill North</t>
  </si>
  <si>
    <t>Pound Hill South and Worth</t>
  </si>
  <si>
    <t>Three Bridges</t>
  </si>
  <si>
    <t>Tilgate</t>
  </si>
  <si>
    <t>West Green</t>
  </si>
  <si>
    <t>Southgate</t>
  </si>
  <si>
    <t>All Households</t>
  </si>
  <si>
    <t>Does Not have Central Heating</t>
  </si>
  <si>
    <t>Does have Central Heating</t>
  </si>
  <si>
    <t>Occupancy Rating (Rooms) of -1 or Less</t>
  </si>
  <si>
    <t>Occupancy Rating (Bedrooms) of -1 or Less</t>
  </si>
  <si>
    <t>Average Household Size</t>
  </si>
  <si>
    <t>Average Number of Rooms Per Household</t>
  </si>
  <si>
    <t>Average Number of Bedrooms Per Household</t>
  </si>
  <si>
    <t>Northgate</t>
  </si>
  <si>
    <t>% of total households</t>
  </si>
  <si>
    <t>% Diff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</si>
</sst>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0"/>
      <name val="Arial"/>
      <family val="2"/>
    </font>
    <font>
      <b/>
      <sz val="10"/>
      <color indexed="52"/>
      <name val="Arial"/>
      <family val="2"/>
    </font>
    <font>
      <b/>
      <sz val="10"/>
      <color indexed="57"/>
      <name val="Arial"/>
      <family val="2"/>
    </font>
    <font>
      <sz val="8"/>
      <name val="Arial"/>
      <family val="0"/>
    </font>
    <font>
      <sz val="18"/>
      <color indexed="12"/>
      <name val="Arial"/>
      <family val="2"/>
    </font>
    <font>
      <sz val="26"/>
      <name val="Arial"/>
      <family val="0"/>
    </font>
    <font>
      <sz val="22"/>
      <name val="Arial"/>
      <family val="0"/>
    </font>
    <font>
      <u val="single"/>
      <sz val="10"/>
      <color indexed="12"/>
      <name val="Arial"/>
      <family val="0"/>
    </font>
    <font>
      <u val="single"/>
      <sz val="10"/>
      <color indexed="36"/>
      <name val="Arial"/>
      <family val="0"/>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8"/>
      <name val="Bookman Old Styl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2">
    <xf numFmtId="0" fontId="0" fillId="0" borderId="0" xfId="0" applyAlignment="1">
      <alignment/>
    </xf>
    <xf numFmtId="49" fontId="0" fillId="0" borderId="0" xfId="0" applyNumberFormat="1" applyAlignment="1">
      <alignment wrapText="1"/>
    </xf>
    <xf numFmtId="0" fontId="0" fillId="0" borderId="0" xfId="0" applyNumberFormat="1" applyAlignment="1">
      <alignment/>
    </xf>
    <xf numFmtId="0" fontId="0" fillId="0" borderId="0" xfId="0" applyAlignment="1">
      <alignment wrapText="1"/>
    </xf>
    <xf numFmtId="0" fontId="18" fillId="0" borderId="0" xfId="0" applyFont="1" applyAlignment="1">
      <alignment/>
    </xf>
    <xf numFmtId="0" fontId="18" fillId="20" borderId="10" xfId="0" applyFont="1" applyFill="1" applyBorder="1" applyAlignment="1">
      <alignment horizontal="center"/>
    </xf>
    <xf numFmtId="49" fontId="18" fillId="20" borderId="10" xfId="0" applyNumberFormat="1" applyFont="1" applyFill="1" applyBorder="1" applyAlignment="1">
      <alignment horizontal="center" wrapText="1"/>
    </xf>
    <xf numFmtId="49" fontId="18" fillId="20" borderId="10" xfId="0" applyNumberFormat="1" applyFont="1" applyFill="1" applyBorder="1" applyAlignment="1">
      <alignment horizontal="right" wrapText="1"/>
    </xf>
    <xf numFmtId="0" fontId="18" fillId="0" borderId="0" xfId="0" applyFont="1" applyAlignment="1">
      <alignment wrapText="1"/>
    </xf>
    <xf numFmtId="0" fontId="0" fillId="0" borderId="10" xfId="0" applyBorder="1" applyAlignment="1">
      <alignment wrapText="1"/>
    </xf>
    <xf numFmtId="0" fontId="0" fillId="0" borderId="10" xfId="0" applyNumberFormat="1" applyBorder="1" applyAlignment="1">
      <alignment/>
    </xf>
    <xf numFmtId="0" fontId="0" fillId="4" borderId="10" xfId="0" applyFill="1" applyBorder="1" applyAlignment="1">
      <alignment wrapText="1"/>
    </xf>
    <xf numFmtId="0" fontId="0" fillId="4" borderId="10" xfId="0" applyFill="1" applyBorder="1" applyAlignment="1">
      <alignment/>
    </xf>
    <xf numFmtId="0" fontId="0" fillId="4" borderId="10" xfId="0" applyNumberFormat="1" applyFill="1" applyBorder="1" applyAlignment="1">
      <alignment/>
    </xf>
    <xf numFmtId="0" fontId="0" fillId="4" borderId="10" xfId="0" applyFill="1" applyBorder="1" applyAlignment="1">
      <alignment horizontal="right"/>
    </xf>
    <xf numFmtId="0" fontId="18" fillId="4" borderId="10" xfId="0" applyFont="1" applyFill="1" applyBorder="1" applyAlignment="1">
      <alignment horizontal="right"/>
    </xf>
    <xf numFmtId="0" fontId="0" fillId="4" borderId="10" xfId="0" applyFill="1" applyBorder="1" applyAlignment="1">
      <alignment horizontal="left" wrapText="1"/>
    </xf>
    <xf numFmtId="0" fontId="0" fillId="4" borderId="10" xfId="0" applyNumberFormat="1" applyFill="1" applyBorder="1" applyAlignment="1">
      <alignment horizontal="center"/>
    </xf>
    <xf numFmtId="0" fontId="0" fillId="4" borderId="11" xfId="0" applyNumberFormat="1" applyFill="1" applyBorder="1" applyAlignment="1">
      <alignment horizontal="center"/>
    </xf>
    <xf numFmtId="0" fontId="0" fillId="4" borderId="11" xfId="0" applyFill="1" applyBorder="1" applyAlignment="1">
      <alignment wrapText="1"/>
    </xf>
    <xf numFmtId="0" fontId="18" fillId="0" borderId="10" xfId="0" applyNumberFormat="1" applyFont="1" applyBorder="1" applyAlignment="1">
      <alignment/>
    </xf>
    <xf numFmtId="0" fontId="0" fillId="0" borderId="10" xfId="0" applyNumberFormat="1" applyBorder="1" applyAlignment="1">
      <alignment horizontal="center"/>
    </xf>
    <xf numFmtId="0" fontId="18" fillId="0" borderId="10" xfId="0" applyNumberFormat="1" applyFont="1" applyBorder="1" applyAlignment="1">
      <alignment horizontal="center"/>
    </xf>
    <xf numFmtId="2" fontId="18" fillId="4" borderId="10" xfId="0" applyNumberFormat="1" applyFont="1" applyFill="1" applyBorder="1" applyAlignment="1">
      <alignment horizontal="right"/>
    </xf>
    <xf numFmtId="0" fontId="19" fillId="0" borderId="10" xfId="0" applyNumberFormat="1" applyFont="1" applyBorder="1" applyAlignment="1">
      <alignment horizontal="center"/>
    </xf>
    <xf numFmtId="9" fontId="18" fillId="4" borderId="10" xfId="59" applyFont="1" applyFill="1" applyBorder="1" applyAlignment="1">
      <alignment horizontal="right"/>
    </xf>
    <xf numFmtId="0" fontId="20" fillId="0" borderId="10" xfId="0" applyNumberFormat="1" applyFont="1" applyBorder="1" applyAlignment="1">
      <alignment horizontal="center"/>
    </xf>
    <xf numFmtId="0" fontId="21" fillId="0" borderId="10" xfId="0" applyNumberFormat="1" applyFont="1" applyBorder="1" applyAlignment="1">
      <alignment horizontal="center"/>
    </xf>
    <xf numFmtId="0" fontId="0" fillId="24" borderId="10" xfId="0" applyNumberFormat="1" applyFill="1" applyBorder="1" applyAlignment="1">
      <alignment horizontal="center"/>
    </xf>
    <xf numFmtId="0" fontId="0" fillId="14" borderId="10" xfId="0" applyNumberFormat="1" applyFill="1" applyBorder="1" applyAlignment="1">
      <alignment horizontal="center"/>
    </xf>
    <xf numFmtId="0" fontId="0" fillId="5" borderId="10" xfId="0" applyNumberFormat="1" applyFont="1" applyFill="1" applyBorder="1" applyAlignment="1">
      <alignment horizont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8" fillId="20" borderId="10" xfId="0" applyFont="1" applyFill="1" applyBorder="1" applyAlignment="1">
      <alignment horizontal="right"/>
    </xf>
    <xf numFmtId="0" fontId="18" fillId="0" borderId="10" xfId="0" applyFont="1" applyBorder="1" applyAlignment="1">
      <alignment wrapText="1"/>
    </xf>
    <xf numFmtId="9" fontId="18" fillId="4" borderId="10" xfId="59" applyFont="1" applyFill="1" applyBorder="1" applyAlignment="1">
      <alignment/>
    </xf>
    <xf numFmtId="2" fontId="18" fillId="4" borderId="10" xfId="0" applyNumberFormat="1" applyFont="1" applyFill="1" applyBorder="1" applyAlignment="1">
      <alignment/>
    </xf>
    <xf numFmtId="0" fontId="0" fillId="24" borderId="10" xfId="0" applyNumberFormat="1" applyFill="1" applyBorder="1" applyAlignment="1">
      <alignment/>
    </xf>
    <xf numFmtId="0" fontId="0" fillId="14" borderId="10" xfId="0" applyNumberFormat="1" applyFill="1" applyBorder="1" applyAlignment="1">
      <alignment/>
    </xf>
    <xf numFmtId="0" fontId="0" fillId="5" borderId="10" xfId="0" applyNumberFormat="1" applyFill="1" applyBorder="1" applyAlignment="1">
      <alignment/>
    </xf>
    <xf numFmtId="9" fontId="0" fillId="0" borderId="0" xfId="59" applyAlignment="1">
      <alignment/>
    </xf>
    <xf numFmtId="0" fontId="0" fillId="0" borderId="0" xfId="0" applyBorder="1" applyAlignment="1">
      <alignment/>
    </xf>
    <xf numFmtId="0" fontId="0" fillId="0" borderId="10" xfId="0" applyFill="1" applyBorder="1" applyAlignment="1">
      <alignment horizontal="left" wrapText="1"/>
    </xf>
    <xf numFmtId="0" fontId="0" fillId="0" borderId="10" xfId="0" applyBorder="1" applyAlignment="1">
      <alignment horizontal="left"/>
    </xf>
    <xf numFmtId="0" fontId="0" fillId="0" borderId="10" xfId="0" applyFill="1" applyBorder="1" applyAlignment="1">
      <alignment horizontal="center"/>
    </xf>
    <xf numFmtId="9" fontId="0" fillId="0" borderId="10" xfId="0" applyNumberFormat="1" applyBorder="1" applyAlignment="1">
      <alignment horizontal="center"/>
    </xf>
    <xf numFmtId="0" fontId="18" fillId="20" borderId="12" xfId="0" applyFont="1" applyFill="1" applyBorder="1" applyAlignment="1">
      <alignment horizontal="right"/>
    </xf>
    <xf numFmtId="9" fontId="0" fillId="4" borderId="13" xfId="0" applyNumberFormat="1" applyFill="1" applyBorder="1" applyAlignment="1">
      <alignment/>
    </xf>
    <xf numFmtId="0" fontId="0" fillId="0" borderId="10" xfId="0" applyFill="1" applyBorder="1" applyAlignment="1">
      <alignment wrapText="1"/>
    </xf>
    <xf numFmtId="0" fontId="0" fillId="0" borderId="0" xfId="0" applyFill="1" applyAlignment="1">
      <alignment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10</xdr:col>
      <xdr:colOff>428625</xdr:colOff>
      <xdr:row>42</xdr:row>
      <xdr:rowOff>19050</xdr:rowOff>
    </xdr:to>
    <xdr:grpSp>
      <xdr:nvGrpSpPr>
        <xdr:cNvPr id="1" name="Group 4"/>
        <xdr:cNvGrpSpPr>
          <a:grpSpLocks/>
        </xdr:cNvGrpSpPr>
      </xdr:nvGrpSpPr>
      <xdr:grpSpPr>
        <a:xfrm>
          <a:off x="695325" y="161925"/>
          <a:ext cx="5829300" cy="7229475"/>
          <a:chOff x="73" y="17"/>
          <a:chExt cx="612" cy="759"/>
        </a:xfrm>
        <a:solidFill>
          <a:srgbClr val="FFFFFF"/>
        </a:solidFill>
      </xdr:grpSpPr>
      <xdr:pic>
        <xdr:nvPicPr>
          <xdr:cNvPr id="2" name="Picture 1"/>
          <xdr:cNvPicPr preferRelativeResize="1">
            <a:picLocks noChangeAspect="1"/>
          </xdr:cNvPicPr>
        </xdr:nvPicPr>
        <xdr:blipFill>
          <a:blip r:embed="rId1"/>
          <a:stretch>
            <a:fillRect/>
          </a:stretch>
        </xdr:blipFill>
        <xdr:spPr>
          <a:xfrm>
            <a:off x="78" y="17"/>
            <a:ext cx="572" cy="179"/>
          </a:xfrm>
          <a:prstGeom prst="rect">
            <a:avLst/>
          </a:prstGeom>
          <a:noFill/>
          <a:ln w="9525" cmpd="sng">
            <a:noFill/>
          </a:ln>
        </xdr:spPr>
      </xdr:pic>
      <xdr:sp>
        <xdr:nvSpPr>
          <xdr:cNvPr id="3" name="AutoShape 2"/>
          <xdr:cNvSpPr>
            <a:spLocks/>
          </xdr:cNvSpPr>
        </xdr:nvSpPr>
        <xdr:spPr>
          <a:xfrm>
            <a:off x="73" y="137"/>
            <a:ext cx="612" cy="639"/>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Heating and Occupancy</a:t>
            </a:r>
            <a:r>
              <a:rPr lang="en-US" cap="none" sz="1200" b="1" i="0" u="none" baseline="0">
                <a:solidFill>
                  <a:srgbClr val="000000"/>
                </a:solidFill>
              </a:rPr>
              <a:t>
This is the downloadable spreadsheet showing the 2011 Census data collected on availablity of heating and occupancy levels across different households in Crawley and its neighbourhoods.
The 2011 Census is slightly different from 2001 and is more detailed. These differences have been  shown and analysis can be found on the supporting Information Sheet available from the Crawley Borough Council website.
Note:
An occupancy rating of -1 implies that a household has one fewer room/bedroom than required, whereas +1 implies that they have one more room/bedroom than the standard requirement.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3"/>
          <xdr:cNvPicPr preferRelativeResize="1">
            <a:picLocks noChangeAspect="1"/>
          </xdr:cNvPicPr>
        </xdr:nvPicPr>
        <xdr:blipFill>
          <a:blip r:embed="rId2"/>
          <a:stretch>
            <a:fillRect/>
          </a:stretch>
        </xdr:blipFill>
        <xdr:spPr>
          <a:xfrm>
            <a:off x="522" y="21"/>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10</xdr:col>
      <xdr:colOff>428625</xdr:colOff>
      <xdr:row>37</xdr:row>
      <xdr:rowOff>9525</xdr:rowOff>
    </xdr:to>
    <xdr:sp>
      <xdr:nvSpPr>
        <xdr:cNvPr id="1" name="AutoShape 1"/>
        <xdr:cNvSpPr>
          <a:spLocks/>
        </xdr:cNvSpPr>
      </xdr:nvSpPr>
      <xdr:spPr>
        <a:xfrm>
          <a:off x="695325" y="209550"/>
          <a:ext cx="5829300" cy="579120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Health and Provision of Unpaid Care, 2011 (KS301EW)
Description
This table provides information about the health of usual residents, for England and Wales, as at census day 27th March 2011. It also provides information about the number of providers of unpaid care and the number of hours of care that they provide.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3"/>
  <sheetViews>
    <sheetView tabSelected="1" workbookViewId="0" topLeftCell="A1">
      <selection activeCell="L10" sqref="L10"/>
    </sheetView>
  </sheetViews>
  <sheetFormatPr defaultColWidth="9.140625" defaultRowHeight="12.75"/>
  <sheetData>
    <row r="1" spans="2:22" ht="12.75">
      <c r="B1" s="51"/>
      <c r="C1" s="51"/>
      <c r="D1" s="51"/>
      <c r="E1" s="51"/>
      <c r="F1" s="51"/>
      <c r="G1" s="51"/>
      <c r="H1" s="51"/>
      <c r="I1" s="51"/>
      <c r="J1" s="51"/>
      <c r="K1" s="51"/>
      <c r="L1" s="3"/>
      <c r="M1" s="3"/>
      <c r="N1" s="3"/>
      <c r="O1" s="3"/>
      <c r="P1" s="3"/>
      <c r="Q1" s="3"/>
      <c r="R1" s="3"/>
      <c r="S1" s="3"/>
      <c r="T1" s="3"/>
      <c r="U1" s="3"/>
      <c r="V1" s="3"/>
    </row>
    <row r="2" spans="2:11" ht="12.75">
      <c r="B2" s="51"/>
      <c r="C2" s="51"/>
      <c r="D2" s="51"/>
      <c r="E2" s="51"/>
      <c r="F2" s="51"/>
      <c r="G2" s="51"/>
      <c r="H2" s="51"/>
      <c r="I2" s="51"/>
      <c r="J2" s="51"/>
      <c r="K2" s="51"/>
    </row>
    <row r="3" spans="1:22" ht="12.75">
      <c r="A3" s="1"/>
      <c r="B3" s="51"/>
      <c r="C3" s="51"/>
      <c r="D3" s="51"/>
      <c r="E3" s="51"/>
      <c r="F3" s="51"/>
      <c r="G3" s="51"/>
      <c r="H3" s="51"/>
      <c r="I3" s="51"/>
      <c r="J3" s="51"/>
      <c r="K3" s="51"/>
      <c r="L3" s="2"/>
      <c r="M3" s="2"/>
      <c r="N3" s="2"/>
      <c r="O3" s="2"/>
      <c r="P3" s="2"/>
      <c r="Q3" s="2"/>
      <c r="R3" s="2"/>
      <c r="S3" s="2"/>
      <c r="T3" s="2"/>
      <c r="U3" s="2"/>
      <c r="V3" s="2"/>
    </row>
    <row r="4" spans="1:22" ht="12.75">
      <c r="A4" s="1"/>
      <c r="B4" s="51"/>
      <c r="C4" s="51"/>
      <c r="D4" s="51"/>
      <c r="E4" s="51"/>
      <c r="F4" s="51"/>
      <c r="G4" s="51"/>
      <c r="H4" s="51"/>
      <c r="I4" s="51"/>
      <c r="J4" s="51"/>
      <c r="K4" s="51"/>
      <c r="L4" s="2"/>
      <c r="M4" s="2"/>
      <c r="N4" s="2"/>
      <c r="O4" s="2"/>
      <c r="P4" s="2"/>
      <c r="Q4" s="2"/>
      <c r="R4" s="2"/>
      <c r="S4" s="2"/>
      <c r="T4" s="2"/>
      <c r="U4" s="2"/>
      <c r="V4" s="2"/>
    </row>
    <row r="5" spans="1:22" ht="12.75">
      <c r="A5" s="1"/>
      <c r="B5" s="51"/>
      <c r="C5" s="51"/>
      <c r="D5" s="51"/>
      <c r="E5" s="51"/>
      <c r="F5" s="51"/>
      <c r="G5" s="51"/>
      <c r="H5" s="51"/>
      <c r="I5" s="51"/>
      <c r="J5" s="51"/>
      <c r="K5" s="51"/>
      <c r="L5" s="2"/>
      <c r="M5" s="2"/>
      <c r="N5" s="2"/>
      <c r="O5" s="2"/>
      <c r="P5" s="2"/>
      <c r="Q5" s="2"/>
      <c r="R5" s="2"/>
      <c r="S5" s="2"/>
      <c r="T5" s="2"/>
      <c r="U5" s="2"/>
      <c r="V5" s="2"/>
    </row>
    <row r="6" spans="1:22" ht="12.75">
      <c r="A6" s="1"/>
      <c r="B6" s="51"/>
      <c r="C6" s="51"/>
      <c r="D6" s="51"/>
      <c r="E6" s="51"/>
      <c r="F6" s="51"/>
      <c r="G6" s="51"/>
      <c r="H6" s="51"/>
      <c r="I6" s="51"/>
      <c r="J6" s="51"/>
      <c r="K6" s="51"/>
      <c r="L6" s="2"/>
      <c r="M6" s="2"/>
      <c r="N6" s="2"/>
      <c r="O6" s="2"/>
      <c r="P6" s="2"/>
      <c r="Q6" s="2"/>
      <c r="R6" s="2"/>
      <c r="S6" s="2"/>
      <c r="T6" s="2"/>
      <c r="U6" s="2"/>
      <c r="V6" s="2"/>
    </row>
    <row r="7" spans="1:22" ht="12.75">
      <c r="A7" s="1"/>
      <c r="B7" s="51"/>
      <c r="C7" s="51"/>
      <c r="D7" s="51"/>
      <c r="E7" s="51"/>
      <c r="F7" s="51"/>
      <c r="G7" s="51"/>
      <c r="H7" s="51"/>
      <c r="I7" s="51"/>
      <c r="J7" s="51"/>
      <c r="K7" s="51"/>
      <c r="L7" s="2"/>
      <c r="M7" s="2"/>
      <c r="N7" s="2"/>
      <c r="O7" s="2"/>
      <c r="P7" s="2"/>
      <c r="Q7" s="2"/>
      <c r="R7" s="2"/>
      <c r="S7" s="2"/>
      <c r="T7" s="2"/>
      <c r="U7" s="2"/>
      <c r="V7" s="2"/>
    </row>
    <row r="8" spans="1:22" ht="12.75">
      <c r="A8" s="1"/>
      <c r="B8" s="51"/>
      <c r="C8" s="51"/>
      <c r="D8" s="51"/>
      <c r="E8" s="51"/>
      <c r="F8" s="51"/>
      <c r="G8" s="51"/>
      <c r="H8" s="51"/>
      <c r="I8" s="51"/>
      <c r="J8" s="51"/>
      <c r="K8" s="51"/>
      <c r="L8" s="2"/>
      <c r="M8" s="2"/>
      <c r="N8" s="2"/>
      <c r="O8" s="2"/>
      <c r="P8" s="2"/>
      <c r="Q8" s="2"/>
      <c r="R8" s="2"/>
      <c r="S8" s="2"/>
      <c r="T8" s="2"/>
      <c r="U8" s="2"/>
      <c r="V8" s="2"/>
    </row>
    <row r="9" spans="1:22" ht="12.75">
      <c r="A9" s="1"/>
      <c r="B9" s="51"/>
      <c r="C9" s="51"/>
      <c r="D9" s="51"/>
      <c r="E9" s="51"/>
      <c r="F9" s="51"/>
      <c r="G9" s="51"/>
      <c r="H9" s="51"/>
      <c r="I9" s="51"/>
      <c r="J9" s="51"/>
      <c r="K9" s="51"/>
      <c r="L9" s="2"/>
      <c r="M9" s="2"/>
      <c r="N9" s="2"/>
      <c r="O9" s="2"/>
      <c r="P9" s="2"/>
      <c r="Q9" s="2"/>
      <c r="R9" s="2"/>
      <c r="S9" s="2"/>
      <c r="T9" s="2"/>
      <c r="U9" s="2"/>
      <c r="V9" s="2"/>
    </row>
    <row r="10" spans="1:22" ht="12.75">
      <c r="A10" s="1"/>
      <c r="B10" s="51"/>
      <c r="C10" s="51"/>
      <c r="D10" s="51"/>
      <c r="E10" s="51"/>
      <c r="F10" s="51"/>
      <c r="G10" s="51"/>
      <c r="H10" s="51"/>
      <c r="I10" s="51"/>
      <c r="J10" s="51"/>
      <c r="K10" s="51"/>
      <c r="L10" s="2"/>
      <c r="M10" s="2"/>
      <c r="N10" s="2"/>
      <c r="O10" s="2"/>
      <c r="P10" s="2"/>
      <c r="Q10" s="2"/>
      <c r="R10" s="2"/>
      <c r="S10" s="2"/>
      <c r="T10" s="2"/>
      <c r="U10" s="2"/>
      <c r="V10" s="2"/>
    </row>
    <row r="11" spans="1:22" ht="12.75">
      <c r="A11" s="1"/>
      <c r="B11" s="51"/>
      <c r="C11" s="51"/>
      <c r="D11" s="51"/>
      <c r="E11" s="51"/>
      <c r="F11" s="51"/>
      <c r="G11" s="51"/>
      <c r="H11" s="51"/>
      <c r="I11" s="51"/>
      <c r="J11" s="51"/>
      <c r="K11" s="51"/>
      <c r="L11" s="2"/>
      <c r="M11" s="2"/>
      <c r="N11" s="2"/>
      <c r="O11" s="2"/>
      <c r="P11" s="2"/>
      <c r="Q11" s="2"/>
      <c r="R11" s="2"/>
      <c r="S11" s="2"/>
      <c r="T11" s="2"/>
      <c r="U11" s="2"/>
      <c r="V11" s="2"/>
    </row>
    <row r="12" spans="1:22" ht="12.75">
      <c r="A12" s="1"/>
      <c r="B12" s="51"/>
      <c r="C12" s="51"/>
      <c r="D12" s="51"/>
      <c r="E12" s="51"/>
      <c r="F12" s="51"/>
      <c r="G12" s="51"/>
      <c r="H12" s="51"/>
      <c r="I12" s="51"/>
      <c r="J12" s="51"/>
      <c r="K12" s="51"/>
      <c r="L12" s="2"/>
      <c r="M12" s="2"/>
      <c r="N12" s="2"/>
      <c r="O12" s="2"/>
      <c r="P12" s="2"/>
      <c r="Q12" s="2"/>
      <c r="R12" s="2"/>
      <c r="S12" s="2"/>
      <c r="T12" s="2"/>
      <c r="U12" s="2"/>
      <c r="V12" s="2"/>
    </row>
    <row r="13" spans="1:22" ht="12.75">
      <c r="A13" s="1"/>
      <c r="B13" s="51"/>
      <c r="C13" s="51"/>
      <c r="D13" s="51"/>
      <c r="E13" s="51"/>
      <c r="F13" s="51"/>
      <c r="G13" s="51"/>
      <c r="H13" s="51"/>
      <c r="I13" s="51"/>
      <c r="J13" s="51"/>
      <c r="K13" s="51"/>
      <c r="L13" s="2"/>
      <c r="M13" s="2"/>
      <c r="N13" s="2"/>
      <c r="O13" s="2"/>
      <c r="P13" s="2"/>
      <c r="Q13" s="2"/>
      <c r="R13" s="2"/>
      <c r="S13" s="2"/>
      <c r="T13" s="2"/>
      <c r="U13" s="2"/>
      <c r="V13" s="2"/>
    </row>
    <row r="14" spans="1:22" ht="12.75">
      <c r="A14" s="1"/>
      <c r="B14" s="51"/>
      <c r="C14" s="51"/>
      <c r="D14" s="51"/>
      <c r="E14" s="51"/>
      <c r="F14" s="51"/>
      <c r="G14" s="51"/>
      <c r="H14" s="51"/>
      <c r="I14" s="51"/>
      <c r="J14" s="51"/>
      <c r="K14" s="51"/>
      <c r="L14" s="2"/>
      <c r="M14" s="2"/>
      <c r="N14" s="2"/>
      <c r="O14" s="2"/>
      <c r="P14" s="2"/>
      <c r="Q14" s="2"/>
      <c r="R14" s="2"/>
      <c r="S14" s="2"/>
      <c r="T14" s="2"/>
      <c r="U14" s="2"/>
      <c r="V14" s="2"/>
    </row>
    <row r="15" spans="1:22" ht="12.75">
      <c r="A15" s="1"/>
      <c r="B15" s="51"/>
      <c r="C15" s="51"/>
      <c r="D15" s="51"/>
      <c r="E15" s="51"/>
      <c r="F15" s="51"/>
      <c r="G15" s="51"/>
      <c r="H15" s="51"/>
      <c r="I15" s="51"/>
      <c r="J15" s="51"/>
      <c r="K15" s="51"/>
      <c r="L15" s="2"/>
      <c r="M15" s="2"/>
      <c r="N15" s="2"/>
      <c r="O15" s="2"/>
      <c r="P15" s="2"/>
      <c r="Q15" s="2"/>
      <c r="R15" s="2"/>
      <c r="S15" s="2"/>
      <c r="T15" s="2"/>
      <c r="U15" s="2"/>
      <c r="V15" s="2"/>
    </row>
    <row r="16" spans="1:22" ht="12.75">
      <c r="A16" s="1"/>
      <c r="B16" s="51"/>
      <c r="C16" s="51"/>
      <c r="D16" s="51"/>
      <c r="E16" s="51"/>
      <c r="F16" s="51"/>
      <c r="G16" s="51"/>
      <c r="H16" s="51"/>
      <c r="I16" s="51"/>
      <c r="J16" s="51"/>
      <c r="K16" s="51"/>
      <c r="L16" s="2"/>
      <c r="M16" s="2"/>
      <c r="N16" s="2"/>
      <c r="O16" s="2"/>
      <c r="P16" s="2"/>
      <c r="Q16" s="2"/>
      <c r="R16" s="2"/>
      <c r="S16" s="2"/>
      <c r="T16" s="2"/>
      <c r="U16" s="2"/>
      <c r="V16" s="2"/>
    </row>
    <row r="17" spans="1:22" ht="12.75">
      <c r="A17" s="1"/>
      <c r="B17" s="51"/>
      <c r="C17" s="51"/>
      <c r="D17" s="51"/>
      <c r="E17" s="51"/>
      <c r="F17" s="51"/>
      <c r="G17" s="51"/>
      <c r="H17" s="51"/>
      <c r="I17" s="51"/>
      <c r="J17" s="51"/>
      <c r="K17" s="51"/>
      <c r="L17" s="2"/>
      <c r="M17" s="2"/>
      <c r="N17" s="2"/>
      <c r="O17" s="2"/>
      <c r="P17" s="2"/>
      <c r="Q17" s="2"/>
      <c r="R17" s="2"/>
      <c r="S17" s="2"/>
      <c r="T17" s="2"/>
      <c r="U17" s="2"/>
      <c r="V17" s="2"/>
    </row>
    <row r="18" spans="2:11" ht="12.75">
      <c r="B18" s="51"/>
      <c r="C18" s="51"/>
      <c r="D18" s="51"/>
      <c r="E18" s="51"/>
      <c r="F18" s="51"/>
      <c r="G18" s="51"/>
      <c r="H18" s="51"/>
      <c r="I18" s="51"/>
      <c r="J18" s="51"/>
      <c r="K18" s="51"/>
    </row>
    <row r="19" spans="2:11" ht="12.75">
      <c r="B19" s="51"/>
      <c r="C19" s="51"/>
      <c r="D19" s="51"/>
      <c r="E19" s="51"/>
      <c r="F19" s="51"/>
      <c r="G19" s="51"/>
      <c r="H19" s="51"/>
      <c r="I19" s="51"/>
      <c r="J19" s="51"/>
      <c r="K19" s="51"/>
    </row>
    <row r="20" spans="2:11" ht="12.75">
      <c r="B20" s="51"/>
      <c r="C20" s="51"/>
      <c r="D20" s="51"/>
      <c r="E20" s="51"/>
      <c r="F20" s="51"/>
      <c r="G20" s="51"/>
      <c r="H20" s="51"/>
      <c r="I20" s="51"/>
      <c r="J20" s="51"/>
      <c r="K20" s="51"/>
    </row>
    <row r="21" spans="2:11" ht="12.75">
      <c r="B21" s="51"/>
      <c r="C21" s="51"/>
      <c r="D21" s="51"/>
      <c r="E21" s="51"/>
      <c r="F21" s="51"/>
      <c r="G21" s="51"/>
      <c r="H21" s="51"/>
      <c r="I21" s="51"/>
      <c r="J21" s="51"/>
      <c r="K21" s="51"/>
    </row>
    <row r="22" spans="2:17" ht="33">
      <c r="B22" s="51"/>
      <c r="C22" s="51"/>
      <c r="D22" s="51"/>
      <c r="E22" s="51"/>
      <c r="F22" s="51"/>
      <c r="G22" s="51"/>
      <c r="H22" s="51"/>
      <c r="I22" s="51"/>
      <c r="J22" s="51"/>
      <c r="K22" s="51"/>
      <c r="Q22" s="32"/>
    </row>
    <row r="23" spans="2:11" ht="12.75">
      <c r="B23" s="51"/>
      <c r="C23" s="51"/>
      <c r="D23" s="51"/>
      <c r="E23" s="51"/>
      <c r="F23" s="51"/>
      <c r="G23" s="51"/>
      <c r="H23" s="51"/>
      <c r="I23" s="51"/>
      <c r="J23" s="51"/>
      <c r="K23" s="51"/>
    </row>
    <row r="24" spans="2:11" ht="12.75">
      <c r="B24" s="51"/>
      <c r="C24" s="51"/>
      <c r="D24" s="51"/>
      <c r="E24" s="51"/>
      <c r="F24" s="51"/>
      <c r="G24" s="51"/>
      <c r="H24" s="51"/>
      <c r="I24" s="51"/>
      <c r="J24" s="51"/>
      <c r="K24" s="51"/>
    </row>
    <row r="25" spans="2:11" ht="12.75">
      <c r="B25" s="51"/>
      <c r="C25" s="51"/>
      <c r="D25" s="51"/>
      <c r="E25" s="51"/>
      <c r="F25" s="51"/>
      <c r="G25" s="51"/>
      <c r="H25" s="51"/>
      <c r="I25" s="51"/>
      <c r="J25" s="51"/>
      <c r="K25" s="51"/>
    </row>
    <row r="26" spans="2:11" ht="12.75">
      <c r="B26" s="51"/>
      <c r="C26" s="51"/>
      <c r="D26" s="51"/>
      <c r="E26" s="51"/>
      <c r="F26" s="51"/>
      <c r="G26" s="51"/>
      <c r="H26" s="51"/>
      <c r="I26" s="51"/>
      <c r="J26" s="51"/>
      <c r="K26" s="51"/>
    </row>
    <row r="27" spans="2:11" ht="12.75">
      <c r="B27" s="51"/>
      <c r="C27" s="51"/>
      <c r="D27" s="51"/>
      <c r="E27" s="51"/>
      <c r="F27" s="51"/>
      <c r="G27" s="51"/>
      <c r="H27" s="51"/>
      <c r="I27" s="51"/>
      <c r="J27" s="51"/>
      <c r="K27" s="51"/>
    </row>
    <row r="28" spans="2:16" ht="23.25">
      <c r="B28" s="51"/>
      <c r="C28" s="51"/>
      <c r="D28" s="51"/>
      <c r="E28" s="51"/>
      <c r="F28" s="51"/>
      <c r="G28" s="51"/>
      <c r="H28" s="51"/>
      <c r="I28" s="51"/>
      <c r="J28" s="51"/>
      <c r="K28" s="51"/>
      <c r="P28" s="31"/>
    </row>
    <row r="29" spans="2:11" ht="12.75">
      <c r="B29" s="51"/>
      <c r="C29" s="51"/>
      <c r="D29" s="51"/>
      <c r="E29" s="51"/>
      <c r="F29" s="51"/>
      <c r="G29" s="51"/>
      <c r="H29" s="51"/>
      <c r="I29" s="51"/>
      <c r="J29" s="51"/>
      <c r="K29" s="51"/>
    </row>
    <row r="30" spans="2:11" ht="12.75">
      <c r="B30" s="51"/>
      <c r="C30" s="51"/>
      <c r="D30" s="51"/>
      <c r="E30" s="51"/>
      <c r="F30" s="51"/>
      <c r="G30" s="51"/>
      <c r="H30" s="51"/>
      <c r="I30" s="51"/>
      <c r="J30" s="51"/>
      <c r="K30" s="51"/>
    </row>
    <row r="31" spans="1:11" ht="27">
      <c r="A31" s="33"/>
      <c r="B31" s="51"/>
      <c r="C31" s="51"/>
      <c r="D31" s="51"/>
      <c r="E31" s="51"/>
      <c r="F31" s="51"/>
      <c r="G31" s="51"/>
      <c r="H31" s="51"/>
      <c r="I31" s="51"/>
      <c r="J31" s="51"/>
      <c r="K31" s="51"/>
    </row>
    <row r="32" spans="2:11" ht="12.75">
      <c r="B32" s="51"/>
      <c r="C32" s="51"/>
      <c r="D32" s="51"/>
      <c r="E32" s="51"/>
      <c r="F32" s="51"/>
      <c r="G32" s="51"/>
      <c r="H32" s="51"/>
      <c r="I32" s="51"/>
      <c r="J32" s="51"/>
      <c r="K32" s="51"/>
    </row>
    <row r="33" spans="2:11" ht="12.75">
      <c r="B33" s="51"/>
      <c r="C33" s="51"/>
      <c r="D33" s="51"/>
      <c r="E33" s="51"/>
      <c r="F33" s="51"/>
      <c r="G33" s="51"/>
      <c r="H33" s="51"/>
      <c r="I33" s="51"/>
      <c r="J33" s="51"/>
      <c r="K33" s="51"/>
    </row>
    <row r="34" spans="2:11" ht="12.75">
      <c r="B34" s="51"/>
      <c r="C34" s="51"/>
      <c r="D34" s="51"/>
      <c r="E34" s="51"/>
      <c r="F34" s="51"/>
      <c r="G34" s="51"/>
      <c r="H34" s="51"/>
      <c r="I34" s="51"/>
      <c r="J34" s="51"/>
      <c r="K34" s="51"/>
    </row>
    <row r="35" spans="2:11" ht="12.75">
      <c r="B35" s="51"/>
      <c r="C35" s="51"/>
      <c r="D35" s="51"/>
      <c r="E35" s="51"/>
      <c r="F35" s="51"/>
      <c r="G35" s="51"/>
      <c r="H35" s="51"/>
      <c r="I35" s="51"/>
      <c r="J35" s="51"/>
      <c r="K35" s="51"/>
    </row>
    <row r="36" spans="2:11" ht="12.75">
      <c r="B36" s="51"/>
      <c r="C36" s="51"/>
      <c r="D36" s="51"/>
      <c r="E36" s="51"/>
      <c r="F36" s="51"/>
      <c r="G36" s="51"/>
      <c r="H36" s="51"/>
      <c r="I36" s="51"/>
      <c r="J36" s="51"/>
      <c r="K36" s="51"/>
    </row>
    <row r="37" spans="2:11" ht="12.75">
      <c r="B37" s="51"/>
      <c r="C37" s="51"/>
      <c r="D37" s="51"/>
      <c r="E37" s="51"/>
      <c r="F37" s="51"/>
      <c r="G37" s="51"/>
      <c r="H37" s="51"/>
      <c r="I37" s="51"/>
      <c r="J37" s="51"/>
      <c r="K37" s="51"/>
    </row>
    <row r="38" spans="2:11" ht="12.75">
      <c r="B38" s="51"/>
      <c r="C38" s="51"/>
      <c r="D38" s="51"/>
      <c r="E38" s="51"/>
      <c r="F38" s="51"/>
      <c r="G38" s="51"/>
      <c r="H38" s="51"/>
      <c r="I38" s="51"/>
      <c r="J38" s="51"/>
      <c r="K38" s="51"/>
    </row>
    <row r="39" spans="2:11" ht="12.75">
      <c r="B39" s="51"/>
      <c r="C39" s="51"/>
      <c r="D39" s="51"/>
      <c r="E39" s="51"/>
      <c r="F39" s="51"/>
      <c r="G39" s="51"/>
      <c r="H39" s="51"/>
      <c r="I39" s="51"/>
      <c r="J39" s="51"/>
      <c r="K39" s="51"/>
    </row>
    <row r="40" spans="2:11" ht="12.75">
      <c r="B40" s="51"/>
      <c r="C40" s="51"/>
      <c r="D40" s="51"/>
      <c r="E40" s="51"/>
      <c r="F40" s="51"/>
      <c r="G40" s="51"/>
      <c r="H40" s="51"/>
      <c r="I40" s="51"/>
      <c r="J40" s="51"/>
      <c r="K40" s="51"/>
    </row>
    <row r="41" spans="2:11" ht="12.75">
      <c r="B41" s="51"/>
      <c r="C41" s="51"/>
      <c r="D41" s="51"/>
      <c r="E41" s="51"/>
      <c r="F41" s="51"/>
      <c r="G41" s="51"/>
      <c r="H41" s="51"/>
      <c r="I41" s="51"/>
      <c r="J41" s="51"/>
      <c r="K41" s="51"/>
    </row>
    <row r="42" spans="2:11" ht="12.75">
      <c r="B42" s="51"/>
      <c r="C42" s="51"/>
      <c r="D42" s="51"/>
      <c r="E42" s="51"/>
      <c r="F42" s="51"/>
      <c r="G42" s="51"/>
      <c r="H42" s="51"/>
      <c r="I42" s="51"/>
      <c r="J42" s="51"/>
      <c r="K42" s="51"/>
    </row>
    <row r="43" spans="2:11" ht="12.75">
      <c r="B43" s="51"/>
      <c r="C43" s="51"/>
      <c r="D43" s="51"/>
      <c r="E43" s="51"/>
      <c r="F43" s="51"/>
      <c r="G43" s="51"/>
      <c r="H43" s="51"/>
      <c r="I43" s="51"/>
      <c r="J43" s="51"/>
      <c r="K43" s="51"/>
    </row>
  </sheetData>
  <sheetProtection/>
  <mergeCells count="1">
    <mergeCell ref="B1:K43"/>
  </mergeCells>
  <printOptions/>
  <pageMargins left="0.75" right="0.75" top="1" bottom="1" header="0.5" footer="0.5"/>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B2" sqref="B2"/>
    </sheetView>
  </sheetViews>
  <sheetFormatPr defaultColWidth="9.140625" defaultRowHeight="12.75"/>
  <sheetData/>
  <printOptions/>
  <pageMargins left="0.75" right="0.75" top="1" bottom="1" header="0.5" footer="0.5"/>
  <pageSetup fitToHeight="1" fitToWidth="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W2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421875" style="0" customWidth="1"/>
    <col min="3" max="3" width="11.8515625" style="0" customWidth="1"/>
    <col min="4" max="4" width="12.28125" style="0" customWidth="1"/>
    <col min="5" max="5" width="9.8515625" style="0" customWidth="1"/>
    <col min="9" max="9" width="13.28125" style="0" customWidth="1"/>
    <col min="10" max="10" width="10.28125" style="0" customWidth="1"/>
    <col min="11" max="11" width="11.57421875" style="0" customWidth="1"/>
    <col min="12" max="12" width="11.140625" style="0" customWidth="1"/>
    <col min="13" max="13" width="11.421875" style="0" customWidth="1"/>
    <col min="17" max="17" width="9.57421875" style="0" bestFit="1" customWidth="1"/>
  </cols>
  <sheetData>
    <row r="1" spans="1:17" ht="38.25">
      <c r="A1" s="5">
        <v>2011</v>
      </c>
      <c r="B1" s="6" t="s">
        <v>12</v>
      </c>
      <c r="C1" s="6" t="s">
        <v>13</v>
      </c>
      <c r="D1" s="6" t="s">
        <v>14</v>
      </c>
      <c r="E1" s="6" t="s">
        <v>15</v>
      </c>
      <c r="F1" s="6" t="s">
        <v>16</v>
      </c>
      <c r="G1" s="6" t="s">
        <v>17</v>
      </c>
      <c r="H1" s="6" t="s">
        <v>18</v>
      </c>
      <c r="I1" s="6" t="s">
        <v>19</v>
      </c>
      <c r="J1" s="6" t="s">
        <v>34</v>
      </c>
      <c r="K1" s="6" t="s">
        <v>20</v>
      </c>
      <c r="L1" s="6" t="s">
        <v>21</v>
      </c>
      <c r="M1" s="6" t="s">
        <v>25</v>
      </c>
      <c r="N1" s="6" t="s">
        <v>22</v>
      </c>
      <c r="O1" s="6" t="s">
        <v>23</v>
      </c>
      <c r="P1" s="6" t="s">
        <v>24</v>
      </c>
      <c r="Q1" s="7" t="s">
        <v>0</v>
      </c>
    </row>
    <row r="2" spans="1:17" ht="12.75">
      <c r="A2" s="19" t="s">
        <v>26</v>
      </c>
      <c r="B2" s="17">
        <v>3234</v>
      </c>
      <c r="C2" s="17">
        <v>2442</v>
      </c>
      <c r="D2" s="17">
        <v>2687</v>
      </c>
      <c r="E2" s="17">
        <v>2309</v>
      </c>
      <c r="F2" s="17">
        <v>2128</v>
      </c>
      <c r="G2" s="17">
        <v>3613</v>
      </c>
      <c r="H2" s="17">
        <v>2942</v>
      </c>
      <c r="I2" s="17">
        <v>3722</v>
      </c>
      <c r="J2" s="17">
        <v>2259</v>
      </c>
      <c r="K2" s="17">
        <v>2689</v>
      </c>
      <c r="L2" s="17">
        <v>3375</v>
      </c>
      <c r="M2" s="17">
        <v>3554</v>
      </c>
      <c r="N2" s="17">
        <v>3101</v>
      </c>
      <c r="O2" s="17">
        <v>2454</v>
      </c>
      <c r="P2" s="17">
        <v>2218</v>
      </c>
      <c r="Q2" s="14">
        <f>SUM(B2:P2)</f>
        <v>42727</v>
      </c>
    </row>
    <row r="3" spans="1:23" ht="27.75" customHeight="1">
      <c r="A3" s="3" t="s">
        <v>27</v>
      </c>
      <c r="B3" s="21">
        <v>26</v>
      </c>
      <c r="C3" s="28">
        <v>84</v>
      </c>
      <c r="D3" s="29">
        <v>82</v>
      </c>
      <c r="E3" s="21">
        <v>15</v>
      </c>
      <c r="F3" s="21">
        <v>24</v>
      </c>
      <c r="G3" s="30">
        <v>76</v>
      </c>
      <c r="H3" s="21">
        <v>44</v>
      </c>
      <c r="I3" s="21">
        <v>25</v>
      </c>
      <c r="J3" s="21">
        <v>63</v>
      </c>
      <c r="K3" s="21">
        <v>37</v>
      </c>
      <c r="L3" s="21">
        <v>55</v>
      </c>
      <c r="M3" s="21">
        <v>63</v>
      </c>
      <c r="N3" s="21">
        <v>21</v>
      </c>
      <c r="O3" s="21">
        <v>38</v>
      </c>
      <c r="P3" s="21">
        <v>57</v>
      </c>
      <c r="Q3" s="14">
        <f>SUM(B3:P3)</f>
        <v>710</v>
      </c>
      <c r="V3" s="41"/>
      <c r="W3" s="41"/>
    </row>
    <row r="4" spans="1:17" s="4" customFormat="1" ht="12.75">
      <c r="A4" s="8"/>
      <c r="B4" s="22">
        <v>0.8</v>
      </c>
      <c r="C4" s="22">
        <v>3.4</v>
      </c>
      <c r="D4" s="22">
        <v>3.1</v>
      </c>
      <c r="E4" s="22">
        <v>0.6</v>
      </c>
      <c r="F4" s="22">
        <v>1.1</v>
      </c>
      <c r="G4" s="22">
        <v>2.1</v>
      </c>
      <c r="H4" s="22">
        <v>1.5</v>
      </c>
      <c r="I4" s="22">
        <v>0.7</v>
      </c>
      <c r="J4" s="22">
        <v>2.8</v>
      </c>
      <c r="K4" s="22">
        <v>1.4</v>
      </c>
      <c r="L4" s="22">
        <v>1.6</v>
      </c>
      <c r="M4" s="22">
        <v>1.8</v>
      </c>
      <c r="N4" s="22">
        <v>0.7</v>
      </c>
      <c r="O4" s="22">
        <v>1.5</v>
      </c>
      <c r="P4" s="22">
        <v>2.6</v>
      </c>
      <c r="Q4" s="25">
        <f>Q3/Q2</f>
        <v>0.016617127343366022</v>
      </c>
    </row>
    <row r="5" spans="1:17" ht="28.5" customHeight="1">
      <c r="A5" s="3" t="s">
        <v>28</v>
      </c>
      <c r="B5" s="21">
        <v>3208</v>
      </c>
      <c r="C5" s="21">
        <v>2358</v>
      </c>
      <c r="D5" s="21">
        <v>2605</v>
      </c>
      <c r="E5" s="21">
        <v>2294</v>
      </c>
      <c r="F5" s="21">
        <v>2104</v>
      </c>
      <c r="G5" s="29">
        <v>3537</v>
      </c>
      <c r="H5" s="21">
        <v>2898</v>
      </c>
      <c r="I5" s="28">
        <v>3697</v>
      </c>
      <c r="J5" s="21">
        <v>2196</v>
      </c>
      <c r="K5" s="21">
        <v>2652</v>
      </c>
      <c r="L5" s="30">
        <v>3320</v>
      </c>
      <c r="M5" s="21">
        <v>3491</v>
      </c>
      <c r="N5" s="21">
        <v>3080</v>
      </c>
      <c r="O5" s="21">
        <v>2416</v>
      </c>
      <c r="P5" s="21">
        <v>2161</v>
      </c>
      <c r="Q5" s="14">
        <f>SUM(B5:P5)</f>
        <v>42017</v>
      </c>
    </row>
    <row r="6" spans="1:17" s="4" customFormat="1" ht="12.75">
      <c r="A6" s="8"/>
      <c r="B6" s="24">
        <v>99.2</v>
      </c>
      <c r="C6" s="24">
        <v>96.6</v>
      </c>
      <c r="D6" s="24">
        <v>96.9</v>
      </c>
      <c r="E6" s="24">
        <v>99.4</v>
      </c>
      <c r="F6" s="24">
        <v>98.9</v>
      </c>
      <c r="G6" s="24">
        <v>97.9</v>
      </c>
      <c r="H6" s="24">
        <v>98.5</v>
      </c>
      <c r="I6" s="24">
        <v>99.3</v>
      </c>
      <c r="J6" s="24">
        <v>97.2</v>
      </c>
      <c r="K6" s="24">
        <v>98.6</v>
      </c>
      <c r="L6" s="24">
        <v>98.4</v>
      </c>
      <c r="M6" s="24">
        <v>98.2</v>
      </c>
      <c r="N6" s="24">
        <v>99.3</v>
      </c>
      <c r="O6" s="24">
        <v>98.5</v>
      </c>
      <c r="P6" s="24">
        <v>97.4</v>
      </c>
      <c r="Q6" s="25">
        <f>Q5/Q2</f>
        <v>0.9833828726566339</v>
      </c>
    </row>
    <row r="7" spans="1:17" ht="40.5" customHeight="1">
      <c r="A7" s="3" t="s">
        <v>29</v>
      </c>
      <c r="B7" s="21">
        <v>356</v>
      </c>
      <c r="C7" s="21">
        <v>360</v>
      </c>
      <c r="D7" s="30">
        <v>384</v>
      </c>
      <c r="E7" s="21">
        <v>119</v>
      </c>
      <c r="F7" s="21">
        <v>126</v>
      </c>
      <c r="G7" s="21">
        <v>256</v>
      </c>
      <c r="H7" s="21">
        <v>382</v>
      </c>
      <c r="I7" s="21">
        <v>198</v>
      </c>
      <c r="J7" s="29">
        <v>394</v>
      </c>
      <c r="K7" s="21">
        <v>151</v>
      </c>
      <c r="L7" s="21">
        <v>234</v>
      </c>
      <c r="M7" s="28">
        <v>463</v>
      </c>
      <c r="N7" s="21">
        <v>356</v>
      </c>
      <c r="O7" s="21">
        <v>115</v>
      </c>
      <c r="P7" s="21">
        <v>302</v>
      </c>
      <c r="Q7" s="14">
        <f>SUM(B7:P7)</f>
        <v>4196</v>
      </c>
    </row>
    <row r="8" spans="1:17" s="4" customFormat="1" ht="12.75">
      <c r="A8" s="8"/>
      <c r="B8" s="26">
        <v>11</v>
      </c>
      <c r="C8" s="26">
        <v>14.7</v>
      </c>
      <c r="D8" s="26">
        <v>14.3</v>
      </c>
      <c r="E8" s="26">
        <v>5.2</v>
      </c>
      <c r="F8" s="26">
        <v>5.9</v>
      </c>
      <c r="G8" s="26">
        <v>7.1</v>
      </c>
      <c r="H8" s="26">
        <v>13</v>
      </c>
      <c r="I8" s="26">
        <v>5.3</v>
      </c>
      <c r="J8" s="26">
        <v>17.4</v>
      </c>
      <c r="K8" s="26">
        <v>5.6</v>
      </c>
      <c r="L8" s="26">
        <v>6.9</v>
      </c>
      <c r="M8" s="26">
        <v>13</v>
      </c>
      <c r="N8" s="26">
        <v>11.5</v>
      </c>
      <c r="O8" s="26">
        <v>4.7</v>
      </c>
      <c r="P8" s="26">
        <v>13.6</v>
      </c>
      <c r="Q8" s="25">
        <f>Q7/Q2</f>
        <v>0.0982048821588223</v>
      </c>
    </row>
    <row r="9" spans="1:17" ht="39" customHeight="1">
      <c r="A9" s="50" t="s">
        <v>30</v>
      </c>
      <c r="B9" s="28">
        <v>247</v>
      </c>
      <c r="C9" s="30">
        <v>208</v>
      </c>
      <c r="D9" s="21">
        <v>206</v>
      </c>
      <c r="E9" s="21">
        <v>83</v>
      </c>
      <c r="F9" s="21">
        <v>88</v>
      </c>
      <c r="G9" s="21">
        <v>164</v>
      </c>
      <c r="H9" s="21">
        <v>271</v>
      </c>
      <c r="I9" s="21">
        <v>115</v>
      </c>
      <c r="J9" s="21">
        <v>189</v>
      </c>
      <c r="K9" s="21">
        <v>77</v>
      </c>
      <c r="L9" s="21">
        <v>109</v>
      </c>
      <c r="M9" s="29">
        <v>218</v>
      </c>
      <c r="N9" s="21">
        <v>179</v>
      </c>
      <c r="O9" s="21">
        <v>96</v>
      </c>
      <c r="P9" s="21">
        <v>152</v>
      </c>
      <c r="Q9" s="14">
        <f>SUM(B9:P9)</f>
        <v>2402</v>
      </c>
    </row>
    <row r="10" spans="1:17" s="4" customFormat="1" ht="12.75">
      <c r="A10" s="8"/>
      <c r="B10" s="27">
        <v>7.6</v>
      </c>
      <c r="C10" s="27">
        <v>8.5</v>
      </c>
      <c r="D10" s="27">
        <v>7.7</v>
      </c>
      <c r="E10" s="27">
        <v>3.6</v>
      </c>
      <c r="F10" s="27">
        <v>4.1</v>
      </c>
      <c r="G10" s="27">
        <v>4.5</v>
      </c>
      <c r="H10" s="27">
        <v>9.2</v>
      </c>
      <c r="I10" s="27">
        <v>3.1</v>
      </c>
      <c r="J10" s="27">
        <v>8.4</v>
      </c>
      <c r="K10" s="27">
        <v>2.9</v>
      </c>
      <c r="L10" s="27">
        <v>3.2</v>
      </c>
      <c r="M10" s="27">
        <v>6.1</v>
      </c>
      <c r="N10" s="27">
        <v>5.8</v>
      </c>
      <c r="O10" s="27">
        <v>3.9</v>
      </c>
      <c r="P10" s="27">
        <v>6.9</v>
      </c>
      <c r="Q10" s="25">
        <f>Q9/Q2</f>
        <v>0.056217380110936875</v>
      </c>
    </row>
    <row r="11" spans="1:17" ht="24.75" customHeight="1">
      <c r="A11" s="16" t="s">
        <v>31</v>
      </c>
      <c r="B11" s="17">
        <v>2.7</v>
      </c>
      <c r="C11" s="17">
        <v>2.8</v>
      </c>
      <c r="D11" s="17">
        <v>2.4</v>
      </c>
      <c r="E11" s="17">
        <v>2.4</v>
      </c>
      <c r="F11" s="17">
        <v>2.5</v>
      </c>
      <c r="G11" s="17">
        <v>2.4</v>
      </c>
      <c r="H11" s="17">
        <v>2.8</v>
      </c>
      <c r="I11" s="17">
        <v>2.5</v>
      </c>
      <c r="J11" s="17">
        <v>2.3</v>
      </c>
      <c r="K11" s="17">
        <v>2.5</v>
      </c>
      <c r="L11" s="17">
        <v>2.4</v>
      </c>
      <c r="M11" s="17">
        <v>2.4</v>
      </c>
      <c r="N11" s="17">
        <v>2.3</v>
      </c>
      <c r="O11" s="17">
        <v>2.5</v>
      </c>
      <c r="P11" s="18">
        <v>2.3</v>
      </c>
      <c r="Q11" s="15">
        <f>SUM(B11:P11)/15</f>
        <v>2.4799999999999995</v>
      </c>
    </row>
    <row r="12" spans="1:17" ht="40.5" customHeight="1">
      <c r="A12" s="16" t="s">
        <v>32</v>
      </c>
      <c r="B12" s="17">
        <v>4.9</v>
      </c>
      <c r="C12" s="17">
        <v>4.9</v>
      </c>
      <c r="D12" s="17">
        <v>4.6</v>
      </c>
      <c r="E12" s="17">
        <v>5.6</v>
      </c>
      <c r="F12" s="17">
        <v>5.5</v>
      </c>
      <c r="G12" s="17">
        <v>5.2</v>
      </c>
      <c r="H12" s="17">
        <v>5.2</v>
      </c>
      <c r="I12" s="17">
        <v>5.6</v>
      </c>
      <c r="J12" s="17">
        <v>4.7</v>
      </c>
      <c r="K12" s="17">
        <v>5.8</v>
      </c>
      <c r="L12" s="17">
        <v>5.8</v>
      </c>
      <c r="M12" s="17">
        <v>5</v>
      </c>
      <c r="N12" s="17">
        <v>5</v>
      </c>
      <c r="O12" s="17">
        <v>5.4</v>
      </c>
      <c r="P12" s="18">
        <v>4.8</v>
      </c>
      <c r="Q12" s="23">
        <f>SUM(B12:P12)/15</f>
        <v>5.2</v>
      </c>
    </row>
    <row r="13" spans="1:17" ht="40.5" customHeight="1">
      <c r="A13" s="16" t="s">
        <v>33</v>
      </c>
      <c r="B13" s="17">
        <v>2.6</v>
      </c>
      <c r="C13" s="17">
        <v>2.6</v>
      </c>
      <c r="D13" s="17">
        <v>2.4</v>
      </c>
      <c r="E13" s="17">
        <v>2.9</v>
      </c>
      <c r="F13" s="17">
        <v>2.8</v>
      </c>
      <c r="G13" s="17">
        <v>2.7</v>
      </c>
      <c r="H13" s="17">
        <v>2.7</v>
      </c>
      <c r="I13" s="17">
        <v>2.8</v>
      </c>
      <c r="J13" s="17">
        <v>2.4</v>
      </c>
      <c r="K13" s="17">
        <v>3.1</v>
      </c>
      <c r="L13" s="17">
        <v>3</v>
      </c>
      <c r="M13" s="17">
        <v>2.6</v>
      </c>
      <c r="N13" s="17">
        <v>2.6</v>
      </c>
      <c r="O13" s="17">
        <v>2.8</v>
      </c>
      <c r="P13" s="18">
        <v>2.4</v>
      </c>
      <c r="Q13" s="23">
        <f>SUM(B13:P13)/15</f>
        <v>2.6933333333333334</v>
      </c>
    </row>
    <row r="21" spans="3:6" ht="12.75">
      <c r="C21" s="5"/>
      <c r="D21" s="5">
        <v>2011</v>
      </c>
      <c r="E21" s="5">
        <v>2001</v>
      </c>
      <c r="F21" s="47" t="s">
        <v>36</v>
      </c>
    </row>
    <row r="22" spans="3:6" ht="38.25">
      <c r="C22" s="43" t="s">
        <v>27</v>
      </c>
      <c r="D22" s="45">
        <v>710</v>
      </c>
      <c r="E22" s="45">
        <v>1320</v>
      </c>
      <c r="F22" s="48">
        <v>-0.46</v>
      </c>
    </row>
    <row r="23" spans="3:6" ht="12.75">
      <c r="C23" s="44" t="s">
        <v>35</v>
      </c>
      <c r="D23" s="46">
        <v>0.02</v>
      </c>
      <c r="E23" s="46">
        <v>0.03</v>
      </c>
      <c r="F23" s="42"/>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2"/>
  <sheetViews>
    <sheetView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28125" style="0" customWidth="1"/>
    <col min="2" max="3" width="12.00390625" style="0" customWidth="1"/>
    <col min="4" max="4" width="12.140625" style="0" customWidth="1"/>
    <col min="6" max="6" width="10.8515625" style="0" customWidth="1"/>
    <col min="9" max="9" width="16.7109375" style="0" customWidth="1"/>
    <col min="10" max="10" width="12.28125" style="0" customWidth="1"/>
    <col min="11" max="11" width="11.28125" style="0" customWidth="1"/>
    <col min="12" max="13" width="12.140625" style="0" customWidth="1"/>
  </cols>
  <sheetData>
    <row r="1" spans="1:17" ht="38.25">
      <c r="A1" s="5">
        <v>2001</v>
      </c>
      <c r="B1" s="6" t="s">
        <v>12</v>
      </c>
      <c r="C1" s="6" t="s">
        <v>13</v>
      </c>
      <c r="D1" s="6" t="s">
        <v>14</v>
      </c>
      <c r="E1" s="6" t="s">
        <v>15</v>
      </c>
      <c r="F1" s="6" t="s">
        <v>16</v>
      </c>
      <c r="G1" s="6" t="s">
        <v>17</v>
      </c>
      <c r="H1" s="6" t="s">
        <v>18</v>
      </c>
      <c r="I1" s="6" t="s">
        <v>19</v>
      </c>
      <c r="J1" s="6" t="s">
        <v>34</v>
      </c>
      <c r="K1" s="6" t="s">
        <v>20</v>
      </c>
      <c r="L1" s="6" t="s">
        <v>21</v>
      </c>
      <c r="M1" s="6" t="s">
        <v>25</v>
      </c>
      <c r="N1" s="6" t="s">
        <v>22</v>
      </c>
      <c r="O1" s="6" t="s">
        <v>23</v>
      </c>
      <c r="P1" s="6" t="s">
        <v>24</v>
      </c>
      <c r="Q1" s="34" t="s">
        <v>0</v>
      </c>
    </row>
    <row r="2" spans="1:17" ht="23.25" customHeight="1">
      <c r="A2" s="11" t="s">
        <v>26</v>
      </c>
      <c r="B2" s="13">
        <v>3173</v>
      </c>
      <c r="C2" s="13">
        <v>2284</v>
      </c>
      <c r="D2" s="13">
        <v>2540</v>
      </c>
      <c r="E2" s="13">
        <v>2403</v>
      </c>
      <c r="F2" s="13">
        <v>2093</v>
      </c>
      <c r="G2" s="13">
        <v>3452</v>
      </c>
      <c r="H2" s="13">
        <v>2879</v>
      </c>
      <c r="I2" s="13">
        <v>3355</v>
      </c>
      <c r="J2" s="13">
        <v>1958</v>
      </c>
      <c r="K2" s="13">
        <v>2714</v>
      </c>
      <c r="L2" s="13">
        <v>3186</v>
      </c>
      <c r="M2" s="13">
        <v>3422</v>
      </c>
      <c r="N2" s="13">
        <v>2311</v>
      </c>
      <c r="O2" s="13">
        <v>2607</v>
      </c>
      <c r="P2" s="13">
        <v>2005</v>
      </c>
      <c r="Q2" s="12">
        <f>SUM(B2:P2)</f>
        <v>40382</v>
      </c>
    </row>
    <row r="3" spans="1:17" ht="28.5" customHeight="1">
      <c r="A3" s="11" t="s">
        <v>1</v>
      </c>
      <c r="B3" s="13">
        <v>2.85</v>
      </c>
      <c r="C3" s="13">
        <v>2.78</v>
      </c>
      <c r="D3" s="13">
        <v>2.49</v>
      </c>
      <c r="E3" s="13">
        <v>2.37</v>
      </c>
      <c r="F3" s="13">
        <v>2.4</v>
      </c>
      <c r="G3" s="13">
        <v>2.4</v>
      </c>
      <c r="H3" s="13">
        <v>2.52</v>
      </c>
      <c r="I3" s="13">
        <v>2.41</v>
      </c>
      <c r="J3" s="13">
        <v>2.24</v>
      </c>
      <c r="K3" s="13">
        <v>2.49</v>
      </c>
      <c r="L3" s="13">
        <v>2.49</v>
      </c>
      <c r="M3" s="13">
        <v>2.29</v>
      </c>
      <c r="N3" s="13">
        <v>2.43</v>
      </c>
      <c r="O3" s="13">
        <v>2.38</v>
      </c>
      <c r="P3" s="13">
        <v>2.18</v>
      </c>
      <c r="Q3" s="37">
        <f>SUM(B3:P3)/15</f>
        <v>2.4480000000000004</v>
      </c>
    </row>
    <row r="4" spans="1:17" ht="29.25" customHeight="1">
      <c r="A4" s="11" t="s">
        <v>2</v>
      </c>
      <c r="B4" s="13">
        <v>4.82</v>
      </c>
      <c r="C4" s="13">
        <v>5.15</v>
      </c>
      <c r="D4" s="13">
        <v>4.64</v>
      </c>
      <c r="E4" s="13">
        <v>5.64</v>
      </c>
      <c r="F4" s="13">
        <v>5.56</v>
      </c>
      <c r="G4" s="13">
        <v>5.29</v>
      </c>
      <c r="H4" s="13">
        <v>5.17</v>
      </c>
      <c r="I4" s="13">
        <v>5.51</v>
      </c>
      <c r="J4" s="13">
        <v>4.97</v>
      </c>
      <c r="K4" s="13">
        <v>5.77</v>
      </c>
      <c r="L4" s="13">
        <v>5.93</v>
      </c>
      <c r="M4" s="13">
        <v>5.08</v>
      </c>
      <c r="N4" s="13">
        <v>5.62</v>
      </c>
      <c r="O4" s="13">
        <v>5.4</v>
      </c>
      <c r="P4" s="13">
        <v>5.09</v>
      </c>
      <c r="Q4" s="37">
        <f>SUM(B4:P4)/15</f>
        <v>5.309333333333333</v>
      </c>
    </row>
    <row r="5" spans="1:17" ht="28.5" customHeight="1">
      <c r="A5" s="9" t="s">
        <v>3</v>
      </c>
      <c r="B5" s="38">
        <v>371</v>
      </c>
      <c r="C5" s="10">
        <v>227</v>
      </c>
      <c r="D5" s="39">
        <v>335</v>
      </c>
      <c r="E5" s="10">
        <v>123</v>
      </c>
      <c r="F5" s="10">
        <v>79</v>
      </c>
      <c r="G5" s="10">
        <v>210</v>
      </c>
      <c r="H5" s="10">
        <v>302</v>
      </c>
      <c r="I5" s="10">
        <v>127</v>
      </c>
      <c r="J5" s="10">
        <v>236</v>
      </c>
      <c r="K5" s="10">
        <v>135</v>
      </c>
      <c r="L5" s="10">
        <v>164</v>
      </c>
      <c r="M5" s="40">
        <v>323</v>
      </c>
      <c r="N5" s="10">
        <v>146</v>
      </c>
      <c r="O5" s="10">
        <v>119</v>
      </c>
      <c r="P5" s="10">
        <v>167</v>
      </c>
      <c r="Q5" s="12">
        <f>SUM(B5:P5)</f>
        <v>3064</v>
      </c>
    </row>
    <row r="6" spans="1:17" s="4" customFormat="1" ht="12.75">
      <c r="A6" s="35"/>
      <c r="B6" s="20">
        <v>11.69</v>
      </c>
      <c r="C6" s="20">
        <v>9.94</v>
      </c>
      <c r="D6" s="20">
        <v>13.19</v>
      </c>
      <c r="E6" s="20">
        <v>5.12</v>
      </c>
      <c r="F6" s="20">
        <v>3.77</v>
      </c>
      <c r="G6" s="20">
        <v>6.08</v>
      </c>
      <c r="H6" s="20">
        <v>10.49</v>
      </c>
      <c r="I6" s="20">
        <v>3.79</v>
      </c>
      <c r="J6" s="20">
        <v>12.05</v>
      </c>
      <c r="K6" s="20">
        <v>4.97</v>
      </c>
      <c r="L6" s="20">
        <v>5.15</v>
      </c>
      <c r="M6" s="20">
        <v>9.44</v>
      </c>
      <c r="N6" s="20">
        <v>6.32</v>
      </c>
      <c r="O6" s="20">
        <v>4.56</v>
      </c>
      <c r="P6" s="20">
        <v>8.33</v>
      </c>
      <c r="Q6" s="36">
        <f>Q5/Q2</f>
        <v>0.07587539002525878</v>
      </c>
    </row>
    <row r="7" spans="1:17" ht="42.75" customHeight="1">
      <c r="A7" s="9" t="s">
        <v>4</v>
      </c>
      <c r="B7" s="40">
        <v>3140</v>
      </c>
      <c r="C7" s="10">
        <v>2186</v>
      </c>
      <c r="D7" s="10">
        <v>2353</v>
      </c>
      <c r="E7" s="10">
        <v>2369</v>
      </c>
      <c r="F7" s="10">
        <v>2033</v>
      </c>
      <c r="G7" s="10">
        <v>3282</v>
      </c>
      <c r="H7" s="10">
        <v>2778</v>
      </c>
      <c r="I7" s="38">
        <v>3323</v>
      </c>
      <c r="J7" s="10">
        <v>1845</v>
      </c>
      <c r="K7" s="10">
        <v>2648</v>
      </c>
      <c r="L7" s="10">
        <v>3073</v>
      </c>
      <c r="M7" s="39">
        <v>3253</v>
      </c>
      <c r="N7" s="10">
        <v>2236</v>
      </c>
      <c r="O7" s="10">
        <v>2506</v>
      </c>
      <c r="P7" s="10">
        <v>1909</v>
      </c>
      <c r="Q7" s="12">
        <f>SUM(B7:P7)</f>
        <v>38934</v>
      </c>
    </row>
    <row r="8" spans="1:17" s="4" customFormat="1" ht="12.75">
      <c r="A8" s="35"/>
      <c r="B8" s="20">
        <v>98.96</v>
      </c>
      <c r="C8" s="20">
        <v>95.71</v>
      </c>
      <c r="D8" s="20">
        <v>92.64</v>
      </c>
      <c r="E8" s="20">
        <v>98.59</v>
      </c>
      <c r="F8" s="20">
        <v>97.13</v>
      </c>
      <c r="G8" s="20">
        <v>95.08</v>
      </c>
      <c r="H8" s="20">
        <v>96.49</v>
      </c>
      <c r="I8" s="20">
        <v>99.05</v>
      </c>
      <c r="J8" s="20">
        <v>94.23</v>
      </c>
      <c r="K8" s="20">
        <v>97.57</v>
      </c>
      <c r="L8" s="20">
        <v>96.45</v>
      </c>
      <c r="M8" s="20">
        <v>95.06</v>
      </c>
      <c r="N8" s="20">
        <v>96.75</v>
      </c>
      <c r="O8" s="20">
        <v>96.13</v>
      </c>
      <c r="P8" s="20">
        <v>95.21</v>
      </c>
      <c r="Q8" s="36">
        <f>Q7/Q2</f>
        <v>0.9641424397008568</v>
      </c>
    </row>
    <row r="9" spans="1:17" ht="51.75" customHeight="1">
      <c r="A9" s="49" t="s">
        <v>5</v>
      </c>
      <c r="B9" s="10">
        <v>0</v>
      </c>
      <c r="C9" s="10">
        <v>0</v>
      </c>
      <c r="D9" s="10">
        <v>0</v>
      </c>
      <c r="E9" s="10">
        <v>0</v>
      </c>
      <c r="F9" s="10">
        <v>0</v>
      </c>
      <c r="G9" s="10">
        <v>0</v>
      </c>
      <c r="H9" s="10">
        <v>4</v>
      </c>
      <c r="I9" s="10">
        <v>0</v>
      </c>
      <c r="J9" s="10">
        <v>0</v>
      </c>
      <c r="K9" s="10">
        <v>0</v>
      </c>
      <c r="L9" s="10">
        <v>0</v>
      </c>
      <c r="M9" s="38">
        <v>6</v>
      </c>
      <c r="N9" s="10">
        <v>0</v>
      </c>
      <c r="O9" s="10">
        <v>0</v>
      </c>
      <c r="P9" s="10">
        <v>4</v>
      </c>
      <c r="Q9" s="12">
        <f>SUM(B9:P9)</f>
        <v>14</v>
      </c>
    </row>
    <row r="10" spans="1:17" s="4" customFormat="1" ht="12.75">
      <c r="A10" s="35"/>
      <c r="B10" s="20">
        <v>0</v>
      </c>
      <c r="C10" s="20">
        <v>0</v>
      </c>
      <c r="D10" s="20">
        <v>0</v>
      </c>
      <c r="E10" s="20">
        <v>0</v>
      </c>
      <c r="F10" s="20">
        <v>0</v>
      </c>
      <c r="G10" s="20">
        <v>0</v>
      </c>
      <c r="H10" s="20">
        <v>0.14</v>
      </c>
      <c r="I10" s="20">
        <v>0</v>
      </c>
      <c r="J10" s="20">
        <v>0</v>
      </c>
      <c r="K10" s="20">
        <v>0</v>
      </c>
      <c r="L10" s="20">
        <v>0</v>
      </c>
      <c r="M10" s="20">
        <v>0.18</v>
      </c>
      <c r="N10" s="20">
        <v>0</v>
      </c>
      <c r="O10" s="20">
        <v>0</v>
      </c>
      <c r="P10" s="20">
        <v>0.2</v>
      </c>
      <c r="Q10" s="36">
        <f>Q9/Q2</f>
        <v>0.0003466891189143678</v>
      </c>
    </row>
    <row r="11" spans="1:20" ht="51" customHeight="1">
      <c r="A11" s="49" t="s">
        <v>6</v>
      </c>
      <c r="B11" s="10">
        <v>31</v>
      </c>
      <c r="C11" s="10">
        <v>93</v>
      </c>
      <c r="D11" s="38">
        <v>180</v>
      </c>
      <c r="E11" s="10">
        <v>32</v>
      </c>
      <c r="F11" s="10">
        <v>59</v>
      </c>
      <c r="G11" s="39">
        <v>163</v>
      </c>
      <c r="H11" s="10">
        <v>84</v>
      </c>
      <c r="I11" s="10">
        <v>26</v>
      </c>
      <c r="J11" s="10">
        <v>103</v>
      </c>
      <c r="K11" s="10">
        <v>55</v>
      </c>
      <c r="L11" s="10">
        <v>108</v>
      </c>
      <c r="M11" s="40">
        <v>134</v>
      </c>
      <c r="N11" s="10">
        <v>71</v>
      </c>
      <c r="O11" s="10">
        <v>94</v>
      </c>
      <c r="P11" s="10">
        <v>73</v>
      </c>
      <c r="Q11" s="12">
        <f>SUM(B11:P11)</f>
        <v>1306</v>
      </c>
      <c r="T11">
        <v>1320</v>
      </c>
    </row>
    <row r="12" spans="1:17" s="4" customFormat="1" ht="12.75">
      <c r="A12" s="35"/>
      <c r="B12" s="20">
        <v>0.98</v>
      </c>
      <c r="C12" s="20">
        <v>4.07</v>
      </c>
      <c r="D12" s="20">
        <v>7.09</v>
      </c>
      <c r="E12" s="20">
        <v>1.33</v>
      </c>
      <c r="F12" s="20">
        <v>2.82</v>
      </c>
      <c r="G12" s="20">
        <v>4.72</v>
      </c>
      <c r="H12" s="20">
        <v>2.92</v>
      </c>
      <c r="I12" s="20">
        <v>0.77</v>
      </c>
      <c r="J12" s="20">
        <v>5.26</v>
      </c>
      <c r="K12" s="20">
        <v>2.03</v>
      </c>
      <c r="L12" s="20">
        <v>3.39</v>
      </c>
      <c r="M12" s="20">
        <v>3.92</v>
      </c>
      <c r="N12" s="20">
        <v>3.07</v>
      </c>
      <c r="O12" s="20">
        <v>3.61</v>
      </c>
      <c r="P12" s="20">
        <v>3.64</v>
      </c>
      <c r="Q12" s="36">
        <f>Q11/Q2</f>
        <v>0.03234114209301174</v>
      </c>
    </row>
    <row r="13" spans="1:17" ht="52.5" customHeight="1">
      <c r="A13" s="9" t="s">
        <v>7</v>
      </c>
      <c r="B13" s="10">
        <v>3</v>
      </c>
      <c r="C13" s="10">
        <v>5</v>
      </c>
      <c r="D13" s="10">
        <v>5</v>
      </c>
      <c r="E13" s="10">
        <v>3</v>
      </c>
      <c r="F13" s="10">
        <v>0</v>
      </c>
      <c r="G13" s="10">
        <v>7</v>
      </c>
      <c r="H13" s="40">
        <v>13</v>
      </c>
      <c r="I13" s="10">
        <v>6</v>
      </c>
      <c r="J13" s="10">
        <v>9</v>
      </c>
      <c r="K13" s="10">
        <v>9</v>
      </c>
      <c r="L13" s="10">
        <v>5</v>
      </c>
      <c r="M13" s="38">
        <v>29</v>
      </c>
      <c r="N13" s="10">
        <v>4</v>
      </c>
      <c r="O13" s="10">
        <v>7</v>
      </c>
      <c r="P13" s="39">
        <v>19</v>
      </c>
      <c r="Q13" s="12">
        <f>SUM(B13:P13)</f>
        <v>124</v>
      </c>
    </row>
    <row r="14" spans="1:17" s="4" customFormat="1" ht="12.75">
      <c r="A14" s="35"/>
      <c r="B14" s="20">
        <v>0.09</v>
      </c>
      <c r="C14" s="20">
        <v>0.22</v>
      </c>
      <c r="D14" s="20">
        <v>0.2</v>
      </c>
      <c r="E14" s="20">
        <v>0.12</v>
      </c>
      <c r="F14" s="20">
        <v>0</v>
      </c>
      <c r="G14" s="20">
        <v>0.2</v>
      </c>
      <c r="H14" s="20">
        <v>0.45</v>
      </c>
      <c r="I14" s="20">
        <v>0.18</v>
      </c>
      <c r="J14" s="20">
        <v>0.46</v>
      </c>
      <c r="K14" s="20">
        <v>0.33</v>
      </c>
      <c r="L14" s="20">
        <v>0.16</v>
      </c>
      <c r="M14" s="20">
        <v>0.85</v>
      </c>
      <c r="N14" s="20">
        <v>0.17</v>
      </c>
      <c r="O14" s="20">
        <v>0.27</v>
      </c>
      <c r="P14" s="20">
        <v>0.95</v>
      </c>
      <c r="Q14" s="36">
        <f>Q13/Q2</f>
        <v>0.0030706750532415433</v>
      </c>
    </row>
    <row r="15" spans="1:17" ht="39" customHeight="1">
      <c r="A15" s="9" t="s">
        <v>8</v>
      </c>
      <c r="B15" s="38">
        <v>15</v>
      </c>
      <c r="C15" s="10">
        <v>8</v>
      </c>
      <c r="D15" s="39">
        <v>14</v>
      </c>
      <c r="E15" s="10">
        <v>8</v>
      </c>
      <c r="F15" s="10">
        <v>8</v>
      </c>
      <c r="G15" s="10">
        <v>5</v>
      </c>
      <c r="H15" s="10">
        <v>8</v>
      </c>
      <c r="I15" s="10">
        <v>4</v>
      </c>
      <c r="J15" s="10">
        <v>4</v>
      </c>
      <c r="K15" s="10">
        <v>5</v>
      </c>
      <c r="L15" s="10">
        <v>3</v>
      </c>
      <c r="M15" s="10">
        <v>10</v>
      </c>
      <c r="N15" s="40">
        <v>11</v>
      </c>
      <c r="O15" s="10">
        <v>5</v>
      </c>
      <c r="P15" s="10">
        <v>5</v>
      </c>
      <c r="Q15" s="12">
        <f>SUM(B15:P15)</f>
        <v>113</v>
      </c>
    </row>
    <row r="16" spans="1:17" s="4" customFormat="1" ht="12.75">
      <c r="A16" s="35"/>
      <c r="B16" s="20">
        <v>0.47</v>
      </c>
      <c r="C16" s="20">
        <v>0.35</v>
      </c>
      <c r="D16" s="20">
        <v>0.55</v>
      </c>
      <c r="E16" s="20">
        <v>0.33</v>
      </c>
      <c r="F16" s="20">
        <v>0.38</v>
      </c>
      <c r="G16" s="20">
        <v>0.14</v>
      </c>
      <c r="H16" s="20">
        <v>0.28</v>
      </c>
      <c r="I16" s="20">
        <v>0.12</v>
      </c>
      <c r="J16" s="20">
        <v>0.2</v>
      </c>
      <c r="K16" s="20">
        <v>0.18</v>
      </c>
      <c r="L16" s="20">
        <v>0.09</v>
      </c>
      <c r="M16" s="20">
        <v>0.29</v>
      </c>
      <c r="N16" s="20">
        <v>0.48</v>
      </c>
      <c r="O16" s="20">
        <v>0.19</v>
      </c>
      <c r="P16" s="20">
        <v>0.25</v>
      </c>
      <c r="Q16" s="36">
        <f>Q15/Q2</f>
        <v>0.0027982764598088257</v>
      </c>
    </row>
    <row r="17" spans="1:17" ht="39" customHeight="1">
      <c r="A17" s="9" t="s">
        <v>9</v>
      </c>
      <c r="B17" s="39">
        <v>2733</v>
      </c>
      <c r="C17" s="10">
        <v>2065</v>
      </c>
      <c r="D17" s="10">
        <v>2211</v>
      </c>
      <c r="E17" s="10">
        <v>2152</v>
      </c>
      <c r="F17" s="10">
        <v>1891</v>
      </c>
      <c r="G17" s="10">
        <v>3152</v>
      </c>
      <c r="H17" s="40">
        <v>2655</v>
      </c>
      <c r="I17" s="38">
        <v>3122</v>
      </c>
      <c r="J17" s="10">
        <v>1685</v>
      </c>
      <c r="K17" s="10">
        <v>2468</v>
      </c>
      <c r="L17" s="10">
        <v>2971</v>
      </c>
      <c r="M17" s="10">
        <v>2921</v>
      </c>
      <c r="N17" s="10">
        <v>2135</v>
      </c>
      <c r="O17" s="10">
        <v>2376</v>
      </c>
      <c r="P17" s="10">
        <v>1715</v>
      </c>
      <c r="Q17" s="12">
        <f>SUM(B17:P17)</f>
        <v>36252</v>
      </c>
    </row>
    <row r="18" spans="1:17" s="4" customFormat="1" ht="12.75">
      <c r="A18" s="35"/>
      <c r="B18" s="20">
        <v>86.13</v>
      </c>
      <c r="C18" s="20">
        <v>90.41</v>
      </c>
      <c r="D18" s="20">
        <v>87.05</v>
      </c>
      <c r="E18" s="20">
        <v>89.55</v>
      </c>
      <c r="F18" s="20">
        <v>90.35</v>
      </c>
      <c r="G18" s="20">
        <v>91.31</v>
      </c>
      <c r="H18" s="20">
        <v>92.22</v>
      </c>
      <c r="I18" s="20">
        <v>93.06</v>
      </c>
      <c r="J18" s="20">
        <v>86.06</v>
      </c>
      <c r="K18" s="20">
        <v>90.94</v>
      </c>
      <c r="L18" s="20">
        <v>93.25</v>
      </c>
      <c r="M18" s="20">
        <v>85.36</v>
      </c>
      <c r="N18" s="20">
        <v>92.38</v>
      </c>
      <c r="O18" s="20">
        <v>91.14</v>
      </c>
      <c r="P18" s="20">
        <v>85.54</v>
      </c>
      <c r="Q18" s="36">
        <f>Q17/Q2</f>
        <v>0.8977267099202615</v>
      </c>
    </row>
    <row r="19" spans="1:17" ht="39.75" customHeight="1">
      <c r="A19" s="9" t="s">
        <v>10</v>
      </c>
      <c r="B19" s="39">
        <v>424</v>
      </c>
      <c r="C19" s="10">
        <v>211</v>
      </c>
      <c r="D19" s="40">
        <v>314</v>
      </c>
      <c r="E19" s="10">
        <v>243</v>
      </c>
      <c r="F19" s="10">
        <v>193</v>
      </c>
      <c r="G19" s="10">
        <v>295</v>
      </c>
      <c r="H19" s="10">
        <v>216</v>
      </c>
      <c r="I19" s="10">
        <v>229</v>
      </c>
      <c r="J19" s="10">
        <v>269</v>
      </c>
      <c r="K19" s="10">
        <v>195</v>
      </c>
      <c r="L19" s="10">
        <v>212</v>
      </c>
      <c r="M19" s="38">
        <v>491</v>
      </c>
      <c r="N19" s="10">
        <v>164</v>
      </c>
      <c r="O19" s="10">
        <v>223</v>
      </c>
      <c r="P19" s="10">
        <v>285</v>
      </c>
      <c r="Q19" s="12">
        <f>SUM(B19:P19)</f>
        <v>3964</v>
      </c>
    </row>
    <row r="20" spans="1:17" s="4" customFormat="1" ht="12.75">
      <c r="A20" s="35"/>
      <c r="B20" s="20">
        <v>13.36</v>
      </c>
      <c r="C20" s="20">
        <v>9.24</v>
      </c>
      <c r="D20" s="20">
        <v>12.36</v>
      </c>
      <c r="E20" s="20">
        <v>10.11</v>
      </c>
      <c r="F20" s="20">
        <v>9.22</v>
      </c>
      <c r="G20" s="20">
        <v>8.55</v>
      </c>
      <c r="H20" s="20">
        <v>7.5</v>
      </c>
      <c r="I20" s="20">
        <v>6.83</v>
      </c>
      <c r="J20" s="20">
        <v>13.74</v>
      </c>
      <c r="K20" s="20">
        <v>7.18</v>
      </c>
      <c r="L20" s="20">
        <v>6.65</v>
      </c>
      <c r="M20" s="20">
        <v>14.35</v>
      </c>
      <c r="N20" s="20">
        <v>7.1</v>
      </c>
      <c r="O20" s="20">
        <v>8.55</v>
      </c>
      <c r="P20" s="20">
        <v>14.21</v>
      </c>
      <c r="Q20" s="36">
        <f>Q19/Q2</f>
        <v>0.09816254766975385</v>
      </c>
    </row>
    <row r="21" spans="1:17" ht="28.5" customHeight="1">
      <c r="A21" s="9" t="s">
        <v>11</v>
      </c>
      <c r="B21" s="10">
        <v>0</v>
      </c>
      <c r="C21" s="10">
        <v>0</v>
      </c>
      <c r="D21" s="10">
        <v>0</v>
      </c>
      <c r="E21" s="10">
        <v>0</v>
      </c>
      <c r="F21" s="10">
        <v>0</v>
      </c>
      <c r="G21" s="10">
        <v>0</v>
      </c>
      <c r="H21" s="10">
        <v>0</v>
      </c>
      <c r="I21" s="10">
        <v>0</v>
      </c>
      <c r="J21" s="10">
        <v>0</v>
      </c>
      <c r="K21" s="38">
        <v>46</v>
      </c>
      <c r="L21" s="10">
        <v>0</v>
      </c>
      <c r="M21" s="10">
        <v>0</v>
      </c>
      <c r="N21" s="10">
        <v>0</v>
      </c>
      <c r="O21" s="10">
        <v>3</v>
      </c>
      <c r="P21" s="10">
        <v>0</v>
      </c>
      <c r="Q21" s="12">
        <f>SUM(B21:P21)</f>
        <v>49</v>
      </c>
    </row>
    <row r="22" spans="1:17" s="4" customFormat="1" ht="12.75">
      <c r="A22" s="35"/>
      <c r="B22" s="20">
        <v>0</v>
      </c>
      <c r="C22" s="20">
        <v>0</v>
      </c>
      <c r="D22" s="20">
        <v>0</v>
      </c>
      <c r="E22" s="20">
        <v>0</v>
      </c>
      <c r="F22" s="20">
        <v>0</v>
      </c>
      <c r="G22" s="20">
        <v>0</v>
      </c>
      <c r="H22" s="20">
        <v>0</v>
      </c>
      <c r="I22" s="20">
        <v>0</v>
      </c>
      <c r="J22" s="20">
        <v>0</v>
      </c>
      <c r="K22" s="20">
        <v>1.69</v>
      </c>
      <c r="L22" s="20">
        <v>0</v>
      </c>
      <c r="M22" s="20">
        <v>0</v>
      </c>
      <c r="N22" s="20">
        <v>0</v>
      </c>
      <c r="O22" s="20">
        <v>0.12</v>
      </c>
      <c r="P22" s="20">
        <v>0</v>
      </c>
      <c r="Q22" s="36">
        <f>Q21/Q2</f>
        <v>0.0012134119162002873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2013-06-06T10:07:28Z</cp:lastPrinted>
  <dcterms:created xsi:type="dcterms:W3CDTF">2013-04-10T15:10:19Z</dcterms:created>
  <dcterms:modified xsi:type="dcterms:W3CDTF">2013-06-06T10:08:04Z</dcterms:modified>
  <cp:category/>
  <cp:version/>
  <cp:contentType/>
  <cp:contentStatus/>
</cp:coreProperties>
</file>