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2660" activeTab="0"/>
  </bookViews>
  <sheets>
    <sheet name="Intro" sheetId="1" r:id="rId1"/>
    <sheet name="2011" sheetId="2" r:id="rId2"/>
    <sheet name="2001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<sst xmlns="http://schemas.openxmlformats.org/spreadsheetml/2006/main" count="70" uniqueCount="54">
  <si>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Totals</t>
  </si>
  <si>
    <t>All People</t>
  </si>
  <si>
    <t>People aged 0-4</t>
  </si>
  <si>
    <t>People aged 5-7</t>
  </si>
  <si>
    <t>People aged 8-9</t>
  </si>
  <si>
    <t>People aged 10-14</t>
  </si>
  <si>
    <t>People aged 15</t>
  </si>
  <si>
    <t>People aged 16-17</t>
  </si>
  <si>
    <t>People aged 18-19</t>
  </si>
  <si>
    <t>People aged 20-24</t>
  </si>
  <si>
    <t>People aged 25-29</t>
  </si>
  <si>
    <t>People aged 30-44</t>
  </si>
  <si>
    <t>People aged 45-59</t>
  </si>
  <si>
    <t>People aged 60-64</t>
  </si>
  <si>
    <t>People aged 65-74</t>
  </si>
  <si>
    <t>People aged 75-84</t>
  </si>
  <si>
    <t>People aged 85-89</t>
  </si>
  <si>
    <t>People aged 90 and over</t>
  </si>
  <si>
    <t xml:space="preserve">Mean age </t>
  </si>
  <si>
    <t>Median age</t>
  </si>
  <si>
    <t>Bewbush</t>
  </si>
  <si>
    <t>Broadfield North</t>
  </si>
  <si>
    <t>Broadfield South</t>
  </si>
  <si>
    <t>Furnace Green</t>
  </si>
  <si>
    <t>Gossops Green</t>
  </si>
  <si>
    <t>Ifield</t>
  </si>
  <si>
    <t>Langley Green</t>
  </si>
  <si>
    <t>Maidenbower</t>
  </si>
  <si>
    <t>Pound Hill North</t>
  </si>
  <si>
    <t>Pound Hill South and Worth</t>
  </si>
  <si>
    <t>Three Bridges</t>
  </si>
  <si>
    <t>Tilgate</t>
  </si>
  <si>
    <t>West Green</t>
  </si>
  <si>
    <t>Southgate</t>
  </si>
  <si>
    <t>All Usual Residents</t>
  </si>
  <si>
    <t>Age 0 to 4</t>
  </si>
  <si>
    <t>Age 5 to 7</t>
  </si>
  <si>
    <t>Age 8 to 9</t>
  </si>
  <si>
    <t>Age 10 to 14</t>
  </si>
  <si>
    <t>Age 15</t>
  </si>
  <si>
    <t>Age 16 to 17</t>
  </si>
  <si>
    <t>Age 18 to 19</t>
  </si>
  <si>
    <t>Age 20 to 24</t>
  </si>
  <si>
    <t>Age 25 to 29</t>
  </si>
  <si>
    <t>Age 30 to 44</t>
  </si>
  <si>
    <t>Age 45 to 59</t>
  </si>
  <si>
    <t>Age 60 to 64</t>
  </si>
  <si>
    <t>Age 65 to 74</t>
  </si>
  <si>
    <t>Age 75 to 84</t>
  </si>
  <si>
    <t>Age 85 to 89</t>
  </si>
  <si>
    <t>Age 90 and Over</t>
  </si>
  <si>
    <t>Mean Age</t>
  </si>
  <si>
    <t>Median Age</t>
  </si>
  <si>
    <t>Northgate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</si>
</sst>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30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2"/>
      <color indexed="52"/>
      <name val="Bookman Old Style"/>
      <family val="1"/>
    </font>
    <font>
      <b/>
      <sz val="12"/>
      <color indexed="57"/>
      <name val="Bookman Old Style"/>
      <family val="1"/>
    </font>
    <font>
      <b/>
      <sz val="12"/>
      <color indexed="13"/>
      <name val="Bookman Old Style"/>
      <family val="1"/>
    </font>
    <font>
      <b/>
      <sz val="12"/>
      <color indexed="49"/>
      <name val="Bookman Old Style"/>
      <family val="1"/>
    </font>
    <font>
      <b/>
      <sz val="12"/>
      <color indexed="46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/>
    </xf>
    <xf numFmtId="0" fontId="18" fillId="4" borderId="10" xfId="0" applyFont="1" applyFill="1" applyBorder="1" applyAlignment="1">
      <alignment/>
    </xf>
    <xf numFmtId="0" fontId="18" fillId="20" borderId="10" xfId="0" applyFont="1" applyFill="1" applyBorder="1" applyAlignment="1">
      <alignment horizontal="center"/>
    </xf>
    <xf numFmtId="49" fontId="18" fillId="20" borderId="10" xfId="0" applyNumberFormat="1" applyFont="1" applyFill="1" applyBorder="1" applyAlignment="1">
      <alignment horizontal="center" wrapText="1"/>
    </xf>
    <xf numFmtId="0" fontId="18" fillId="4" borderId="10" xfId="0" applyFont="1" applyFill="1" applyBorder="1" applyAlignment="1">
      <alignment wrapText="1"/>
    </xf>
    <xf numFmtId="0" fontId="18" fillId="4" borderId="10" xfId="0" applyNumberFormat="1" applyFont="1" applyFill="1" applyBorder="1" applyAlignment="1">
      <alignment/>
    </xf>
    <xf numFmtId="0" fontId="1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0" fillId="24" borderId="10" xfId="0" applyNumberFormat="1" applyFill="1" applyBorder="1" applyAlignment="1">
      <alignment horizontal="center"/>
    </xf>
    <xf numFmtId="0" fontId="0" fillId="14" borderId="10" xfId="0" applyNumberFormat="1" applyFill="1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0" fontId="18" fillId="24" borderId="10" xfId="0" applyNumberFormat="1" applyFont="1" applyFill="1" applyBorder="1" applyAlignment="1">
      <alignment horizontal="center"/>
    </xf>
    <xf numFmtId="0" fontId="18" fillId="14" borderId="10" xfId="0" applyNumberFormat="1" applyFont="1" applyFill="1" applyBorder="1" applyAlignment="1">
      <alignment horizontal="center"/>
    </xf>
    <xf numFmtId="0" fontId="18" fillId="5" borderId="1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0" fontId="0" fillId="24" borderId="10" xfId="0" applyNumberFormat="1" applyFill="1" applyBorder="1" applyAlignment="1">
      <alignment/>
    </xf>
    <xf numFmtId="0" fontId="0" fillId="14" borderId="10" xfId="0" applyNumberFormat="1" applyFill="1" applyBorder="1" applyAlignment="1">
      <alignment/>
    </xf>
    <xf numFmtId="0" fontId="0" fillId="5" borderId="10" xfId="0" applyNumberFormat="1" applyFill="1" applyBorder="1" applyAlignment="1">
      <alignment/>
    </xf>
    <xf numFmtId="9" fontId="18" fillId="4" borderId="10" xfId="57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</xdr:row>
      <xdr:rowOff>47625</xdr:rowOff>
    </xdr:from>
    <xdr:to>
      <xdr:col>8</xdr:col>
      <xdr:colOff>447675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0955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9</xdr:col>
      <xdr:colOff>428625</xdr:colOff>
      <xdr:row>44</xdr:row>
      <xdr:rowOff>114300</xdr:rowOff>
    </xdr:to>
    <xdr:grpSp>
      <xdr:nvGrpSpPr>
        <xdr:cNvPr id="2" name="Group 4"/>
        <xdr:cNvGrpSpPr>
          <a:grpSpLocks/>
        </xdr:cNvGrpSpPr>
      </xdr:nvGrpSpPr>
      <xdr:grpSpPr>
        <a:xfrm>
          <a:off x="85725" y="161925"/>
          <a:ext cx="5829300" cy="7077075"/>
          <a:chOff x="9" y="17"/>
          <a:chExt cx="612" cy="743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" y="17"/>
            <a:ext cx="572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3"/>
          <xdr:cNvSpPr>
            <a:spLocks/>
          </xdr:cNvSpPr>
        </xdr:nvSpPr>
        <xdr:spPr>
          <a:xfrm>
            <a:off x="9" y="137"/>
            <a:ext cx="612" cy="6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3000" b="1" i="0" u="none" baseline="0">
                <a:solidFill>
                  <a:srgbClr val="000000"/>
                </a:solidFill>
              </a:rPr>
              <a:t>Age Groups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This is the downloadable spreadsheet showing the number of different age groups across the different neighbourhoods in Crawley.
The age bands reflect the age of a person who is that age at the time the 2011 and 2001 Census was conducted.
Key:
Shown in percentages -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Red = </a:t>
            </a:r>
            <a:r>
              <a:rPr lang="en-US" cap="none" sz="1200" b="1" i="0" u="none" baseline="0"/>
              <a:t>The highest proportion in a neighbourhood
</a:t>
            </a:r>
            <a:r>
              <a:rPr lang="en-US" cap="none" sz="1200" b="1" i="0" u="none" baseline="0">
                <a:solidFill>
                  <a:srgbClr val="FF9900"/>
                </a:solidFill>
              </a:rPr>
              <a:t>Orange = </a:t>
            </a:r>
            <a:r>
              <a:rPr lang="en-US" cap="none" sz="1200" b="1" i="0" u="none" baseline="0"/>
              <a:t>The second highest proportion in a neighbourhood
</a:t>
            </a:r>
            <a:r>
              <a:rPr lang="en-US" cap="none" sz="1200" b="1" i="0" u="none" baseline="0">
                <a:solidFill>
                  <a:srgbClr val="339966"/>
                </a:solidFill>
              </a:rPr>
              <a:t>Green = </a:t>
            </a:r>
            <a:r>
              <a:rPr lang="en-US" cap="none" sz="1200" b="1" i="0" u="none" baseline="0"/>
              <a:t>The third highest proportion in a neighbourhood
Shown in numbers -
</a:t>
            </a:r>
            <a:r>
              <a:rPr lang="en-US" cap="none" sz="1200" b="1" i="0" u="none" baseline="0">
                <a:solidFill>
                  <a:srgbClr val="FFFF00"/>
                </a:solidFill>
              </a:rPr>
              <a:t>Yellow = </a:t>
            </a:r>
            <a:r>
              <a:rPr lang="en-US" cap="none" sz="1200" b="1" i="0" u="none" baseline="0"/>
              <a:t>The highest concentration of a group in Crawley
</a:t>
            </a:r>
            <a:r>
              <a:rPr lang="en-US" cap="none" sz="1200" b="1" i="0" u="none" baseline="0">
                <a:solidFill>
                  <a:srgbClr val="33CCCC"/>
                </a:solidFill>
              </a:rPr>
              <a:t>Turquoise = </a:t>
            </a:r>
            <a:r>
              <a:rPr lang="en-US" cap="none" sz="1200" b="1" i="0" u="none" baseline="0"/>
              <a:t>The second highest concentration of a group in Crawley
</a:t>
            </a:r>
            <a:r>
              <a:rPr lang="en-US" cap="none" sz="1200" b="1" i="0" u="none" baseline="0">
                <a:solidFill>
                  <a:srgbClr val="CC99FF"/>
                </a:solidFill>
              </a:rPr>
              <a:t>Purple = </a:t>
            </a:r>
            <a:r>
              <a:rPr lang="en-US" cap="none" sz="1200" b="1" i="0" u="none" baseline="0"/>
              <a:t>The third highest concentration of a group in Crawley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3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workbookViewId="0" topLeftCell="A1">
      <selection activeCell="K20" sqref="K20"/>
    </sheetView>
  </sheetViews>
  <sheetFormatPr defaultColWidth="9.140625" defaultRowHeight="12.75"/>
  <sheetData>
    <row r="1" spans="1:36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10" ht="12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36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2.7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.7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2.7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35"/>
      <c r="B45" s="35"/>
      <c r="C45" s="35"/>
      <c r="D45" s="35"/>
      <c r="E45" s="35"/>
      <c r="F45" s="35"/>
      <c r="G45" s="35"/>
      <c r="H45" s="35"/>
      <c r="I45" s="35"/>
      <c r="J45" s="35"/>
    </row>
  </sheetData>
  <sheetProtection/>
  <mergeCells count="1">
    <mergeCell ref="A1:J45"/>
  </mergeCell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140625" style="0" customWidth="1"/>
    <col min="2" max="2" width="11.421875" style="0" customWidth="1"/>
    <col min="3" max="3" width="11.00390625" style="0" customWidth="1"/>
    <col min="4" max="4" width="11.28125" style="0" customWidth="1"/>
    <col min="5" max="5" width="11.57421875" style="0" customWidth="1"/>
    <col min="6" max="6" width="12.00390625" style="0" customWidth="1"/>
    <col min="7" max="7" width="10.57421875" style="0" customWidth="1"/>
    <col min="8" max="8" width="11.57421875" style="0" customWidth="1"/>
    <col min="9" max="9" width="13.140625" style="0" customWidth="1"/>
    <col min="10" max="10" width="11.7109375" style="0" customWidth="1"/>
    <col min="11" max="11" width="11.00390625" style="0" customWidth="1"/>
    <col min="12" max="12" width="12.421875" style="0" customWidth="1"/>
    <col min="13" max="13" width="11.28125" style="0" customWidth="1"/>
    <col min="14" max="14" width="12.140625" style="0" customWidth="1"/>
    <col min="15" max="15" width="10.8515625" style="0" customWidth="1"/>
    <col min="16" max="16" width="11.28125" style="0" customWidth="1"/>
  </cols>
  <sheetData>
    <row r="1" spans="1:17" ht="38.25">
      <c r="A1" s="11">
        <v>2011</v>
      </c>
      <c r="B1" s="12" t="s">
        <v>20</v>
      </c>
      <c r="C1" s="12" t="s">
        <v>21</v>
      </c>
      <c r="D1" s="12" t="s">
        <v>22</v>
      </c>
      <c r="E1" s="12" t="s">
        <v>23</v>
      </c>
      <c r="F1" s="12" t="s">
        <v>24</v>
      </c>
      <c r="G1" s="12" t="s">
        <v>25</v>
      </c>
      <c r="H1" s="12" t="s">
        <v>26</v>
      </c>
      <c r="I1" s="12" t="s">
        <v>27</v>
      </c>
      <c r="J1" s="12" t="s">
        <v>53</v>
      </c>
      <c r="K1" s="12" t="s">
        <v>28</v>
      </c>
      <c r="L1" s="12" t="s">
        <v>29</v>
      </c>
      <c r="M1" s="12" t="s">
        <v>33</v>
      </c>
      <c r="N1" s="12" t="s">
        <v>30</v>
      </c>
      <c r="O1" s="12" t="s">
        <v>31</v>
      </c>
      <c r="P1" s="12" t="s">
        <v>32</v>
      </c>
      <c r="Q1" s="11" t="s">
        <v>0</v>
      </c>
    </row>
    <row r="2" spans="1:17" ht="25.5">
      <c r="A2" s="13" t="s">
        <v>34</v>
      </c>
      <c r="B2" s="27">
        <v>8865</v>
      </c>
      <c r="C2" s="15">
        <v>6734</v>
      </c>
      <c r="D2" s="15">
        <v>6482</v>
      </c>
      <c r="E2" s="15">
        <v>5499</v>
      </c>
      <c r="F2" s="15">
        <v>5252</v>
      </c>
      <c r="G2" s="26">
        <v>8882</v>
      </c>
      <c r="H2" s="15">
        <v>8255</v>
      </c>
      <c r="I2" s="25">
        <v>9369</v>
      </c>
      <c r="J2" s="15">
        <v>5298</v>
      </c>
      <c r="K2" s="15">
        <v>6733</v>
      </c>
      <c r="L2" s="15">
        <v>8244</v>
      </c>
      <c r="M2" s="15">
        <v>8533</v>
      </c>
      <c r="N2" s="15">
        <v>7253</v>
      </c>
      <c r="O2" s="15">
        <v>6078</v>
      </c>
      <c r="P2" s="15">
        <v>5120</v>
      </c>
      <c r="Q2" s="16">
        <f>SUM(B2:P2)</f>
        <v>106597</v>
      </c>
    </row>
    <row r="3" spans="1:17" ht="12.75">
      <c r="A3" s="6" t="s">
        <v>35</v>
      </c>
      <c r="B3" s="23">
        <v>745</v>
      </c>
      <c r="C3" s="17">
        <v>608</v>
      </c>
      <c r="D3" s="17">
        <v>577</v>
      </c>
      <c r="E3" s="17">
        <v>279</v>
      </c>
      <c r="F3" s="17">
        <v>343</v>
      </c>
      <c r="G3" s="17">
        <v>639</v>
      </c>
      <c r="H3" s="24">
        <v>668</v>
      </c>
      <c r="I3" s="22">
        <v>837</v>
      </c>
      <c r="J3" s="17">
        <v>366</v>
      </c>
      <c r="K3" s="17">
        <v>455</v>
      </c>
      <c r="L3" s="17">
        <v>535</v>
      </c>
      <c r="M3" s="17">
        <v>624</v>
      </c>
      <c r="N3" s="17">
        <v>545</v>
      </c>
      <c r="O3" s="17">
        <v>441</v>
      </c>
      <c r="P3" s="17">
        <v>409</v>
      </c>
      <c r="Q3" s="16">
        <f>SUM(B3:P3)</f>
        <v>8071</v>
      </c>
    </row>
    <row r="4" spans="1:17" s="3" customFormat="1" ht="12.75">
      <c r="A4" s="8"/>
      <c r="B4" s="18">
        <v>8.4</v>
      </c>
      <c r="C4" s="18">
        <v>9</v>
      </c>
      <c r="D4" s="18">
        <v>8.9</v>
      </c>
      <c r="E4" s="18">
        <v>5.1</v>
      </c>
      <c r="F4" s="18">
        <v>6.5</v>
      </c>
      <c r="G4" s="18">
        <v>7.2</v>
      </c>
      <c r="H4" s="18">
        <v>8.1</v>
      </c>
      <c r="I4" s="18">
        <v>8.9</v>
      </c>
      <c r="J4" s="18">
        <v>6.9</v>
      </c>
      <c r="K4" s="18">
        <v>6.8</v>
      </c>
      <c r="L4" s="18">
        <v>6.5</v>
      </c>
      <c r="M4" s="18">
        <v>7.3</v>
      </c>
      <c r="N4" s="18">
        <v>7.5</v>
      </c>
      <c r="O4" s="18">
        <v>7.3</v>
      </c>
      <c r="P4" s="18">
        <v>8</v>
      </c>
      <c r="Q4" s="34">
        <f>Q3/Q2</f>
        <v>0.07571507640927981</v>
      </c>
    </row>
    <row r="5" spans="1:17" ht="12.75">
      <c r="A5" s="6" t="s">
        <v>36</v>
      </c>
      <c r="B5" s="23">
        <v>359</v>
      </c>
      <c r="C5" s="17">
        <v>299</v>
      </c>
      <c r="D5" s="17">
        <v>275</v>
      </c>
      <c r="E5" s="17">
        <v>137</v>
      </c>
      <c r="F5" s="17">
        <v>179</v>
      </c>
      <c r="G5" s="17">
        <v>336</v>
      </c>
      <c r="H5" s="24">
        <v>353</v>
      </c>
      <c r="I5" s="22">
        <v>444</v>
      </c>
      <c r="J5" s="17">
        <v>145</v>
      </c>
      <c r="K5" s="17">
        <v>260</v>
      </c>
      <c r="L5" s="17">
        <v>305</v>
      </c>
      <c r="M5" s="17">
        <v>284</v>
      </c>
      <c r="N5" s="17">
        <v>235</v>
      </c>
      <c r="O5" s="17">
        <v>286</v>
      </c>
      <c r="P5" s="17">
        <v>177</v>
      </c>
      <c r="Q5" s="16">
        <f>SUM(B5:P5)</f>
        <v>4074</v>
      </c>
    </row>
    <row r="6" spans="1:17" s="3" customFormat="1" ht="12.75">
      <c r="A6" s="8"/>
      <c r="B6" s="18">
        <v>4</v>
      </c>
      <c r="C6" s="18">
        <v>4.4</v>
      </c>
      <c r="D6" s="18">
        <v>4.2</v>
      </c>
      <c r="E6" s="18">
        <v>2.5</v>
      </c>
      <c r="F6" s="18">
        <v>3.4</v>
      </c>
      <c r="G6" s="18">
        <v>3.8</v>
      </c>
      <c r="H6" s="18">
        <v>4.3</v>
      </c>
      <c r="I6" s="18">
        <v>4.7</v>
      </c>
      <c r="J6" s="18">
        <v>2.7</v>
      </c>
      <c r="K6" s="18">
        <v>3.9</v>
      </c>
      <c r="L6" s="18">
        <v>3.7</v>
      </c>
      <c r="M6" s="18">
        <v>3.3</v>
      </c>
      <c r="N6" s="18">
        <v>3.2</v>
      </c>
      <c r="O6" s="18">
        <v>4.7</v>
      </c>
      <c r="P6" s="18">
        <v>3.5</v>
      </c>
      <c r="Q6" s="34">
        <f>Q5/Q2</f>
        <v>0.038218711596011146</v>
      </c>
    </row>
    <row r="7" spans="1:17" ht="12.75">
      <c r="A7" s="6" t="s">
        <v>37</v>
      </c>
      <c r="B7" s="23">
        <v>254</v>
      </c>
      <c r="C7" s="17">
        <v>175</v>
      </c>
      <c r="D7" s="17">
        <v>147</v>
      </c>
      <c r="E7" s="17">
        <v>95</v>
      </c>
      <c r="F7" s="17">
        <v>99</v>
      </c>
      <c r="G7" s="17">
        <v>186</v>
      </c>
      <c r="H7" s="24">
        <v>222</v>
      </c>
      <c r="I7" s="22">
        <v>263</v>
      </c>
      <c r="J7" s="17">
        <v>95</v>
      </c>
      <c r="K7" s="17">
        <v>149</v>
      </c>
      <c r="L7" s="17">
        <v>175</v>
      </c>
      <c r="M7" s="17">
        <v>169</v>
      </c>
      <c r="N7" s="17">
        <v>131</v>
      </c>
      <c r="O7" s="17">
        <v>141</v>
      </c>
      <c r="P7" s="17">
        <v>111</v>
      </c>
      <c r="Q7" s="16">
        <f>SUM(B7:P7)</f>
        <v>2412</v>
      </c>
    </row>
    <row r="8" spans="1:17" s="3" customFormat="1" ht="12.75">
      <c r="A8" s="8"/>
      <c r="B8" s="18">
        <v>2.9</v>
      </c>
      <c r="C8" s="18">
        <v>2.6</v>
      </c>
      <c r="D8" s="18">
        <v>2.3</v>
      </c>
      <c r="E8" s="18">
        <v>1.7</v>
      </c>
      <c r="F8" s="18">
        <v>1.9</v>
      </c>
      <c r="G8" s="18">
        <v>2.1</v>
      </c>
      <c r="H8" s="18">
        <v>2.7</v>
      </c>
      <c r="I8" s="18">
        <v>2.8</v>
      </c>
      <c r="J8" s="18">
        <v>1.8</v>
      </c>
      <c r="K8" s="18">
        <v>2.2</v>
      </c>
      <c r="L8" s="18">
        <v>2.1</v>
      </c>
      <c r="M8" s="18">
        <v>2</v>
      </c>
      <c r="N8" s="18">
        <v>1.8</v>
      </c>
      <c r="O8" s="18">
        <v>2.3</v>
      </c>
      <c r="P8" s="18">
        <v>2.2</v>
      </c>
      <c r="Q8" s="34">
        <f>Q7/Q2</f>
        <v>0.02262727844123193</v>
      </c>
    </row>
    <row r="9" spans="1:17" ht="12.75">
      <c r="A9" s="6" t="s">
        <v>38</v>
      </c>
      <c r="B9" s="23">
        <v>607</v>
      </c>
      <c r="C9" s="17">
        <v>458</v>
      </c>
      <c r="D9" s="17">
        <v>459</v>
      </c>
      <c r="E9" s="17">
        <v>290</v>
      </c>
      <c r="F9" s="17">
        <v>309</v>
      </c>
      <c r="G9" s="17">
        <v>488</v>
      </c>
      <c r="H9" s="24">
        <v>480</v>
      </c>
      <c r="I9" s="22">
        <v>687</v>
      </c>
      <c r="J9" s="17">
        <v>243</v>
      </c>
      <c r="K9" s="17">
        <v>379</v>
      </c>
      <c r="L9" s="17">
        <v>477</v>
      </c>
      <c r="M9" s="17">
        <v>445</v>
      </c>
      <c r="N9" s="17">
        <v>332</v>
      </c>
      <c r="O9" s="17">
        <v>368</v>
      </c>
      <c r="P9" s="17">
        <v>222</v>
      </c>
      <c r="Q9" s="16">
        <f>SUM(B9:P9)</f>
        <v>6244</v>
      </c>
    </row>
    <row r="10" spans="1:17" s="3" customFormat="1" ht="12.75">
      <c r="A10" s="8"/>
      <c r="B10" s="18">
        <v>6.8</v>
      </c>
      <c r="C10" s="18">
        <v>6.8</v>
      </c>
      <c r="D10" s="18">
        <v>7.1</v>
      </c>
      <c r="E10" s="18">
        <v>5.3</v>
      </c>
      <c r="F10" s="18">
        <v>5.9</v>
      </c>
      <c r="G10" s="18">
        <v>5.5</v>
      </c>
      <c r="H10" s="18">
        <v>5.8</v>
      </c>
      <c r="I10" s="18">
        <v>7.3</v>
      </c>
      <c r="J10" s="18">
        <v>4.6</v>
      </c>
      <c r="K10" s="18">
        <v>5.6</v>
      </c>
      <c r="L10" s="18">
        <v>5.8</v>
      </c>
      <c r="M10" s="18">
        <v>5.2</v>
      </c>
      <c r="N10" s="18">
        <v>4.6</v>
      </c>
      <c r="O10" s="18">
        <v>6.1</v>
      </c>
      <c r="P10" s="18">
        <v>4.3</v>
      </c>
      <c r="Q10" s="34">
        <f>Q9/Q2</f>
        <v>0.058575757291481</v>
      </c>
    </row>
    <row r="11" spans="1:17" ht="21.75" customHeight="1">
      <c r="A11" s="6" t="s">
        <v>39</v>
      </c>
      <c r="B11" s="23">
        <v>129</v>
      </c>
      <c r="C11" s="17">
        <v>101</v>
      </c>
      <c r="D11" s="17">
        <v>84</v>
      </c>
      <c r="E11" s="17">
        <v>51</v>
      </c>
      <c r="F11" s="17">
        <v>67</v>
      </c>
      <c r="G11" s="17">
        <v>91</v>
      </c>
      <c r="H11" s="17">
        <v>87</v>
      </c>
      <c r="I11" s="22">
        <v>152</v>
      </c>
      <c r="J11" s="17">
        <v>47</v>
      </c>
      <c r="K11" s="17">
        <v>71</v>
      </c>
      <c r="L11" s="24">
        <v>102</v>
      </c>
      <c r="M11" s="17">
        <v>77</v>
      </c>
      <c r="N11" s="17">
        <v>78</v>
      </c>
      <c r="O11" s="17">
        <v>68</v>
      </c>
      <c r="P11" s="17">
        <v>42</v>
      </c>
      <c r="Q11" s="16">
        <f>SUM(B11:P11)</f>
        <v>1247</v>
      </c>
    </row>
    <row r="12" spans="1:17" s="3" customFormat="1" ht="12.75">
      <c r="A12" s="8"/>
      <c r="B12" s="18">
        <v>1.5</v>
      </c>
      <c r="C12" s="18">
        <v>1.5</v>
      </c>
      <c r="D12" s="18">
        <v>1.3</v>
      </c>
      <c r="E12" s="18">
        <v>0.9</v>
      </c>
      <c r="F12" s="18">
        <v>1.3</v>
      </c>
      <c r="G12" s="18">
        <v>1</v>
      </c>
      <c r="H12" s="18">
        <v>1.1</v>
      </c>
      <c r="I12" s="18">
        <v>1.6</v>
      </c>
      <c r="J12" s="18">
        <v>0.9</v>
      </c>
      <c r="K12" s="18">
        <v>1.1</v>
      </c>
      <c r="L12" s="18">
        <v>1.2</v>
      </c>
      <c r="M12" s="18">
        <v>0.9</v>
      </c>
      <c r="N12" s="18">
        <v>1.1</v>
      </c>
      <c r="O12" s="18">
        <v>1.1</v>
      </c>
      <c r="P12" s="18">
        <v>0.8</v>
      </c>
      <c r="Q12" s="34">
        <f>Q11/Q2</f>
        <v>0.011698265429608713</v>
      </c>
    </row>
    <row r="13" spans="1:17" ht="12.75">
      <c r="A13" s="6" t="s">
        <v>40</v>
      </c>
      <c r="B13" s="22">
        <v>271</v>
      </c>
      <c r="C13" s="17">
        <v>208</v>
      </c>
      <c r="D13" s="17">
        <v>172</v>
      </c>
      <c r="E13" s="17">
        <v>138</v>
      </c>
      <c r="F13" s="17">
        <v>150</v>
      </c>
      <c r="G13" s="24">
        <v>213</v>
      </c>
      <c r="H13" s="17">
        <v>187</v>
      </c>
      <c r="I13" s="24">
        <v>213</v>
      </c>
      <c r="J13" s="17">
        <v>117</v>
      </c>
      <c r="K13" s="17">
        <v>157</v>
      </c>
      <c r="L13" s="23">
        <v>227</v>
      </c>
      <c r="M13" s="17">
        <v>182</v>
      </c>
      <c r="N13" s="17">
        <v>143</v>
      </c>
      <c r="O13" s="17">
        <v>162</v>
      </c>
      <c r="P13" s="17">
        <v>112</v>
      </c>
      <c r="Q13" s="16">
        <f>SUM(B13:P13)</f>
        <v>2652</v>
      </c>
    </row>
    <row r="14" spans="1:17" s="3" customFormat="1" ht="12.75">
      <c r="A14" s="8"/>
      <c r="B14" s="18">
        <v>3.1</v>
      </c>
      <c r="C14" s="18">
        <v>3.1</v>
      </c>
      <c r="D14" s="18">
        <v>2.7</v>
      </c>
      <c r="E14" s="18">
        <v>2.5</v>
      </c>
      <c r="F14" s="18">
        <v>2.9</v>
      </c>
      <c r="G14" s="18">
        <v>2.4</v>
      </c>
      <c r="H14" s="18">
        <v>2.3</v>
      </c>
      <c r="I14" s="18">
        <v>2.3</v>
      </c>
      <c r="J14" s="18">
        <v>2.2</v>
      </c>
      <c r="K14" s="18">
        <v>2.3</v>
      </c>
      <c r="L14" s="18">
        <v>2.8</v>
      </c>
      <c r="M14" s="18">
        <v>2.1</v>
      </c>
      <c r="N14" s="18">
        <v>2</v>
      </c>
      <c r="O14" s="18">
        <v>2.7</v>
      </c>
      <c r="P14" s="18">
        <v>2.2</v>
      </c>
      <c r="Q14" s="34">
        <f>Q13/Q2</f>
        <v>0.024878748932896797</v>
      </c>
    </row>
    <row r="15" spans="1:17" ht="12.75">
      <c r="A15" s="6" t="s">
        <v>41</v>
      </c>
      <c r="B15" s="22">
        <v>275</v>
      </c>
      <c r="C15" s="17">
        <v>175</v>
      </c>
      <c r="D15" s="17">
        <v>147</v>
      </c>
      <c r="E15" s="17">
        <v>106</v>
      </c>
      <c r="F15" s="17">
        <v>127</v>
      </c>
      <c r="G15" s="17">
        <v>173</v>
      </c>
      <c r="H15" s="23">
        <v>195</v>
      </c>
      <c r="I15" s="17">
        <v>136</v>
      </c>
      <c r="J15" s="17">
        <v>122</v>
      </c>
      <c r="K15" s="17">
        <v>134</v>
      </c>
      <c r="L15" s="17">
        <v>142</v>
      </c>
      <c r="M15" s="24">
        <v>177</v>
      </c>
      <c r="N15" s="17">
        <v>138</v>
      </c>
      <c r="O15" s="17">
        <v>132</v>
      </c>
      <c r="P15" s="17">
        <v>141</v>
      </c>
      <c r="Q15" s="16">
        <f>SUM(B15:P15)</f>
        <v>2320</v>
      </c>
    </row>
    <row r="16" spans="1:17" s="3" customFormat="1" ht="12.75">
      <c r="A16" s="8"/>
      <c r="B16" s="18">
        <v>3.1</v>
      </c>
      <c r="C16" s="18">
        <v>2.6</v>
      </c>
      <c r="D16" s="18">
        <v>2.3</v>
      </c>
      <c r="E16" s="18">
        <v>1.9</v>
      </c>
      <c r="F16" s="18">
        <v>2.4</v>
      </c>
      <c r="G16" s="18">
        <v>1.9</v>
      </c>
      <c r="H16" s="18">
        <v>2.4</v>
      </c>
      <c r="I16" s="18">
        <v>1.5</v>
      </c>
      <c r="J16" s="18">
        <v>2.3</v>
      </c>
      <c r="K16" s="18">
        <v>2</v>
      </c>
      <c r="L16" s="18">
        <v>1.7</v>
      </c>
      <c r="M16" s="18">
        <v>2.1</v>
      </c>
      <c r="N16" s="18">
        <v>1.9</v>
      </c>
      <c r="O16" s="18">
        <v>2.2</v>
      </c>
      <c r="P16" s="18">
        <v>2.8</v>
      </c>
      <c r="Q16" s="34">
        <f>Q15/Q2</f>
        <v>0.021764214752760396</v>
      </c>
    </row>
    <row r="17" spans="1:17" ht="12.75">
      <c r="A17" s="6" t="s">
        <v>42</v>
      </c>
      <c r="B17" s="22">
        <v>686</v>
      </c>
      <c r="C17" s="17">
        <v>515</v>
      </c>
      <c r="D17" s="17">
        <v>396</v>
      </c>
      <c r="E17" s="17">
        <v>309</v>
      </c>
      <c r="F17" s="17">
        <v>313</v>
      </c>
      <c r="G17" s="17">
        <v>498</v>
      </c>
      <c r="H17" s="17">
        <v>528</v>
      </c>
      <c r="I17" s="17">
        <v>395</v>
      </c>
      <c r="J17" s="17">
        <v>439</v>
      </c>
      <c r="K17" s="17">
        <v>400</v>
      </c>
      <c r="L17" s="17">
        <v>459</v>
      </c>
      <c r="M17" s="24">
        <v>560</v>
      </c>
      <c r="N17" s="23">
        <v>619</v>
      </c>
      <c r="O17" s="17">
        <v>316</v>
      </c>
      <c r="P17" s="17">
        <v>383</v>
      </c>
      <c r="Q17" s="16">
        <f>SUM(B17:P17)</f>
        <v>6816</v>
      </c>
    </row>
    <row r="18" spans="1:17" s="3" customFormat="1" ht="12.75">
      <c r="A18" s="8"/>
      <c r="B18" s="18">
        <v>7.7</v>
      </c>
      <c r="C18" s="18">
        <v>7.6</v>
      </c>
      <c r="D18" s="18">
        <v>6.1</v>
      </c>
      <c r="E18" s="18">
        <v>5.6</v>
      </c>
      <c r="F18" s="18">
        <v>6</v>
      </c>
      <c r="G18" s="18">
        <v>5.6</v>
      </c>
      <c r="H18" s="18">
        <v>6.4</v>
      </c>
      <c r="I18" s="18">
        <v>4.2</v>
      </c>
      <c r="J18" s="18">
        <v>8.3</v>
      </c>
      <c r="K18" s="18">
        <v>5.9</v>
      </c>
      <c r="L18" s="18">
        <v>5.6</v>
      </c>
      <c r="M18" s="18">
        <v>6.6</v>
      </c>
      <c r="N18" s="18">
        <v>8.5</v>
      </c>
      <c r="O18" s="18">
        <v>5.2</v>
      </c>
      <c r="P18" s="18">
        <v>7.5</v>
      </c>
      <c r="Q18" s="34">
        <f>Q17/Q2</f>
        <v>0.06394176196328227</v>
      </c>
    </row>
    <row r="19" spans="1:17" ht="12.75">
      <c r="A19" s="6" t="s">
        <v>43</v>
      </c>
      <c r="B19" s="22">
        <v>810</v>
      </c>
      <c r="C19" s="17">
        <v>615</v>
      </c>
      <c r="D19" s="17">
        <v>652</v>
      </c>
      <c r="E19" s="17">
        <v>363</v>
      </c>
      <c r="F19" s="17">
        <v>380</v>
      </c>
      <c r="G19" s="17">
        <v>647</v>
      </c>
      <c r="H19" s="23">
        <v>792</v>
      </c>
      <c r="I19" s="17">
        <v>723</v>
      </c>
      <c r="J19" s="17">
        <v>593</v>
      </c>
      <c r="K19" s="17">
        <v>449</v>
      </c>
      <c r="L19" s="17">
        <v>630</v>
      </c>
      <c r="M19" s="24">
        <v>770</v>
      </c>
      <c r="N19" s="17">
        <v>734</v>
      </c>
      <c r="O19" s="17">
        <v>367</v>
      </c>
      <c r="P19" s="17">
        <v>519</v>
      </c>
      <c r="Q19" s="16">
        <f>SUM(B19:P19)</f>
        <v>9044</v>
      </c>
    </row>
    <row r="20" spans="1:17" s="3" customFormat="1" ht="12.75">
      <c r="A20" s="8"/>
      <c r="B20" s="21">
        <v>9.1</v>
      </c>
      <c r="C20" s="21">
        <v>9.1</v>
      </c>
      <c r="D20" s="21">
        <v>10.1</v>
      </c>
      <c r="E20" s="18">
        <v>6.6</v>
      </c>
      <c r="F20" s="18">
        <v>7.2</v>
      </c>
      <c r="G20" s="21">
        <v>7.3</v>
      </c>
      <c r="H20" s="21">
        <v>9.6</v>
      </c>
      <c r="I20" s="21">
        <v>7.7</v>
      </c>
      <c r="J20" s="21">
        <v>11.2</v>
      </c>
      <c r="K20" s="18">
        <v>6.7</v>
      </c>
      <c r="L20" s="21">
        <v>7.6</v>
      </c>
      <c r="M20" s="21">
        <v>9</v>
      </c>
      <c r="N20" s="21">
        <v>10.1</v>
      </c>
      <c r="O20" s="18">
        <v>6</v>
      </c>
      <c r="P20" s="21">
        <v>10.1</v>
      </c>
      <c r="Q20" s="34">
        <f>Q19/Q2</f>
        <v>0.08484291302757113</v>
      </c>
    </row>
    <row r="21" spans="1:17" ht="12.75">
      <c r="A21" s="6" t="s">
        <v>44</v>
      </c>
      <c r="B21" s="23">
        <v>2165</v>
      </c>
      <c r="C21" s="17">
        <v>1685</v>
      </c>
      <c r="D21" s="17">
        <v>1728</v>
      </c>
      <c r="E21" s="17">
        <v>958</v>
      </c>
      <c r="F21" s="17">
        <v>1037</v>
      </c>
      <c r="G21" s="24">
        <v>1984</v>
      </c>
      <c r="H21" s="17">
        <v>1949</v>
      </c>
      <c r="I21" s="22">
        <v>2985</v>
      </c>
      <c r="J21" s="17">
        <v>1259</v>
      </c>
      <c r="K21" s="17">
        <v>1514</v>
      </c>
      <c r="L21" s="17">
        <v>1868</v>
      </c>
      <c r="M21" s="17">
        <v>1955</v>
      </c>
      <c r="N21" s="17">
        <v>1798</v>
      </c>
      <c r="O21" s="17">
        <v>1315</v>
      </c>
      <c r="P21" s="17">
        <v>1172</v>
      </c>
      <c r="Q21" s="16">
        <f>SUM(B21:P21)</f>
        <v>25372</v>
      </c>
    </row>
    <row r="22" spans="1:17" s="3" customFormat="1" ht="12.75">
      <c r="A22" s="8"/>
      <c r="B22" s="19">
        <v>24.4</v>
      </c>
      <c r="C22" s="19">
        <v>25</v>
      </c>
      <c r="D22" s="19">
        <v>26.7</v>
      </c>
      <c r="E22" s="20">
        <v>17.4</v>
      </c>
      <c r="F22" s="19">
        <v>19.7</v>
      </c>
      <c r="G22" s="19">
        <v>22.3</v>
      </c>
      <c r="H22" s="19">
        <v>23.6</v>
      </c>
      <c r="I22" s="19">
        <v>31.9</v>
      </c>
      <c r="J22" s="19">
        <v>23.8</v>
      </c>
      <c r="K22" s="19">
        <v>22.5</v>
      </c>
      <c r="L22" s="19">
        <v>22.7</v>
      </c>
      <c r="M22" s="19">
        <v>22.9</v>
      </c>
      <c r="N22" s="19">
        <v>24.8</v>
      </c>
      <c r="O22" s="19">
        <v>21.6</v>
      </c>
      <c r="P22" s="19">
        <v>22.9</v>
      </c>
      <c r="Q22" s="34">
        <f>Q21/Q2</f>
        <v>0.23801795547717103</v>
      </c>
    </row>
    <row r="23" spans="1:17" ht="12.75">
      <c r="A23" s="6" t="s">
        <v>45</v>
      </c>
      <c r="B23" s="22">
        <v>1813</v>
      </c>
      <c r="C23" s="17">
        <v>1118</v>
      </c>
      <c r="D23" s="17">
        <v>1154</v>
      </c>
      <c r="E23" s="17">
        <v>1156</v>
      </c>
      <c r="F23" s="17">
        <v>1036</v>
      </c>
      <c r="G23" s="17">
        <v>1675</v>
      </c>
      <c r="H23" s="17">
        <v>1419</v>
      </c>
      <c r="I23" s="23">
        <v>1759</v>
      </c>
      <c r="J23" s="17">
        <v>930</v>
      </c>
      <c r="K23" s="17">
        <v>1314</v>
      </c>
      <c r="L23" s="24">
        <v>1748</v>
      </c>
      <c r="M23" s="17">
        <v>1473</v>
      </c>
      <c r="N23" s="17">
        <v>1156</v>
      </c>
      <c r="O23" s="17">
        <v>1094</v>
      </c>
      <c r="P23" s="17">
        <v>870</v>
      </c>
      <c r="Q23" s="16">
        <f>SUM(B23:P23)</f>
        <v>19715</v>
      </c>
    </row>
    <row r="24" spans="1:17" s="3" customFormat="1" ht="12.75">
      <c r="A24" s="8"/>
      <c r="B24" s="20">
        <v>20.5</v>
      </c>
      <c r="C24" s="20">
        <v>16.6</v>
      </c>
      <c r="D24" s="20">
        <v>17.8</v>
      </c>
      <c r="E24" s="19">
        <v>21</v>
      </c>
      <c r="F24" s="20">
        <v>19.7</v>
      </c>
      <c r="G24" s="20">
        <v>18.9</v>
      </c>
      <c r="H24" s="20">
        <v>17.2</v>
      </c>
      <c r="I24" s="20">
        <v>18.8</v>
      </c>
      <c r="J24" s="20">
        <v>17.6</v>
      </c>
      <c r="K24" s="20">
        <v>19.5</v>
      </c>
      <c r="L24" s="20">
        <v>21.2</v>
      </c>
      <c r="M24" s="20">
        <v>17.3</v>
      </c>
      <c r="N24" s="20">
        <v>15.9</v>
      </c>
      <c r="O24" s="20">
        <v>18</v>
      </c>
      <c r="P24" s="20">
        <v>17</v>
      </c>
      <c r="Q24" s="34">
        <f>Q23/Q2</f>
        <v>0.18494891976322037</v>
      </c>
    </row>
    <row r="25" spans="1:17" ht="12.75">
      <c r="A25" s="6" t="s">
        <v>46</v>
      </c>
      <c r="B25" s="17">
        <v>317</v>
      </c>
      <c r="C25" s="17">
        <v>342</v>
      </c>
      <c r="D25" s="17">
        <v>278</v>
      </c>
      <c r="E25" s="17">
        <v>381</v>
      </c>
      <c r="F25" s="17">
        <v>288</v>
      </c>
      <c r="G25" s="17">
        <v>463</v>
      </c>
      <c r="H25" s="17">
        <v>342</v>
      </c>
      <c r="I25" s="17">
        <v>298</v>
      </c>
      <c r="J25" s="17">
        <v>242</v>
      </c>
      <c r="K25" s="23">
        <v>441</v>
      </c>
      <c r="L25" s="22">
        <v>515</v>
      </c>
      <c r="M25" s="24">
        <v>406</v>
      </c>
      <c r="N25" s="17">
        <v>327</v>
      </c>
      <c r="O25" s="17">
        <v>282</v>
      </c>
      <c r="P25" s="17">
        <v>240</v>
      </c>
      <c r="Q25" s="16">
        <f>SUM(B25:P25)</f>
        <v>5162</v>
      </c>
    </row>
    <row r="26" spans="1:17" s="3" customFormat="1" ht="12.75">
      <c r="A26" s="8"/>
      <c r="B26" s="18">
        <v>3.6</v>
      </c>
      <c r="C26" s="18">
        <v>5.1</v>
      </c>
      <c r="D26" s="18">
        <v>4.3</v>
      </c>
      <c r="E26" s="18">
        <v>6.9</v>
      </c>
      <c r="F26" s="18">
        <v>5.5</v>
      </c>
      <c r="G26" s="18">
        <v>5.2</v>
      </c>
      <c r="H26" s="18">
        <v>4.1</v>
      </c>
      <c r="I26" s="18">
        <v>3.2</v>
      </c>
      <c r="J26" s="18">
        <v>4.6</v>
      </c>
      <c r="K26" s="18">
        <v>6.5</v>
      </c>
      <c r="L26" s="18">
        <v>6.2</v>
      </c>
      <c r="M26" s="18">
        <v>4.8</v>
      </c>
      <c r="N26" s="18">
        <v>4.5</v>
      </c>
      <c r="O26" s="18">
        <v>4.6</v>
      </c>
      <c r="P26" s="18">
        <v>4.7</v>
      </c>
      <c r="Q26" s="34">
        <f>Q25/Q2</f>
        <v>0.04842537782489188</v>
      </c>
    </row>
    <row r="27" spans="1:17" ht="12.75">
      <c r="A27" s="6" t="s">
        <v>47</v>
      </c>
      <c r="B27" s="17">
        <v>266</v>
      </c>
      <c r="C27" s="17">
        <v>284</v>
      </c>
      <c r="D27" s="17">
        <v>265</v>
      </c>
      <c r="E27" s="24">
        <v>568</v>
      </c>
      <c r="F27" s="17">
        <v>425</v>
      </c>
      <c r="G27" s="22">
        <v>616</v>
      </c>
      <c r="H27" s="17">
        <v>461</v>
      </c>
      <c r="I27" s="17">
        <v>286</v>
      </c>
      <c r="J27" s="17">
        <v>269</v>
      </c>
      <c r="K27" s="17">
        <v>496</v>
      </c>
      <c r="L27" s="17">
        <v>549</v>
      </c>
      <c r="M27" s="23">
        <v>592</v>
      </c>
      <c r="N27" s="17">
        <v>403</v>
      </c>
      <c r="O27" s="17">
        <v>492</v>
      </c>
      <c r="P27" s="17">
        <v>295</v>
      </c>
      <c r="Q27" s="16">
        <f>SUM(B27:P27)</f>
        <v>6267</v>
      </c>
    </row>
    <row r="28" spans="1:17" s="3" customFormat="1" ht="12.75">
      <c r="A28" s="8"/>
      <c r="B28" s="18">
        <v>3</v>
      </c>
      <c r="C28" s="18">
        <v>4.2</v>
      </c>
      <c r="D28" s="18">
        <v>4.1</v>
      </c>
      <c r="E28" s="18">
        <v>10.3</v>
      </c>
      <c r="F28" s="18">
        <v>8.1</v>
      </c>
      <c r="G28" s="18">
        <v>6.9</v>
      </c>
      <c r="H28" s="18">
        <v>5.6</v>
      </c>
      <c r="I28" s="18">
        <v>3.1</v>
      </c>
      <c r="J28" s="18">
        <v>5.1</v>
      </c>
      <c r="K28" s="21">
        <v>7.4</v>
      </c>
      <c r="L28" s="18">
        <v>6.7</v>
      </c>
      <c r="M28" s="18">
        <v>6.9</v>
      </c>
      <c r="N28" s="18">
        <v>5.6</v>
      </c>
      <c r="O28" s="21">
        <v>8.1</v>
      </c>
      <c r="P28" s="18">
        <v>5.8</v>
      </c>
      <c r="Q28" s="34">
        <f>Q27/Q2</f>
        <v>0.05879152321359888</v>
      </c>
    </row>
    <row r="29" spans="1:17" ht="12.75">
      <c r="A29" s="6" t="s">
        <v>48</v>
      </c>
      <c r="B29" s="17">
        <v>128</v>
      </c>
      <c r="C29" s="17">
        <v>119</v>
      </c>
      <c r="D29" s="17">
        <v>120</v>
      </c>
      <c r="E29" s="24">
        <v>485</v>
      </c>
      <c r="F29" s="17">
        <v>400</v>
      </c>
      <c r="G29" s="22">
        <v>590</v>
      </c>
      <c r="H29" s="17">
        <v>411</v>
      </c>
      <c r="I29" s="17">
        <v>132</v>
      </c>
      <c r="J29" s="17">
        <v>297</v>
      </c>
      <c r="K29" s="17">
        <v>381</v>
      </c>
      <c r="L29" s="17">
        <v>385</v>
      </c>
      <c r="M29" s="23">
        <v>531</v>
      </c>
      <c r="N29" s="17">
        <v>435</v>
      </c>
      <c r="O29" s="17">
        <v>481</v>
      </c>
      <c r="P29" s="17">
        <v>259</v>
      </c>
      <c r="Q29" s="16">
        <f>SUM(B29:P29)</f>
        <v>5154</v>
      </c>
    </row>
    <row r="30" spans="1:17" s="3" customFormat="1" ht="12.75">
      <c r="A30" s="8"/>
      <c r="B30" s="18">
        <v>1.4</v>
      </c>
      <c r="C30" s="18">
        <v>1.8</v>
      </c>
      <c r="D30" s="18">
        <v>1.9</v>
      </c>
      <c r="E30" s="21">
        <v>8.8</v>
      </c>
      <c r="F30" s="21">
        <v>7.6</v>
      </c>
      <c r="G30" s="18">
        <v>6.6</v>
      </c>
      <c r="H30" s="18">
        <v>5</v>
      </c>
      <c r="I30" s="18">
        <v>1.4</v>
      </c>
      <c r="J30" s="18">
        <v>5.6</v>
      </c>
      <c r="K30" s="18">
        <v>5.7</v>
      </c>
      <c r="L30" s="18">
        <v>4.7</v>
      </c>
      <c r="M30" s="18">
        <v>6.2</v>
      </c>
      <c r="N30" s="18">
        <v>6</v>
      </c>
      <c r="O30" s="18">
        <v>7.9</v>
      </c>
      <c r="P30" s="18">
        <v>5.1</v>
      </c>
      <c r="Q30" s="34">
        <f>Q29/Q2</f>
        <v>0.048350328808503054</v>
      </c>
    </row>
    <row r="31" spans="1:17" ht="12.75">
      <c r="A31" s="6" t="s">
        <v>49</v>
      </c>
      <c r="B31" s="17">
        <v>29</v>
      </c>
      <c r="C31" s="17">
        <v>26</v>
      </c>
      <c r="D31" s="17">
        <v>19</v>
      </c>
      <c r="E31" s="24">
        <v>127</v>
      </c>
      <c r="F31" s="17">
        <v>79</v>
      </c>
      <c r="G31" s="23">
        <v>170</v>
      </c>
      <c r="H31" s="17">
        <v>123</v>
      </c>
      <c r="I31" s="17">
        <v>42</v>
      </c>
      <c r="J31" s="17">
        <v>96</v>
      </c>
      <c r="K31" s="17">
        <v>87</v>
      </c>
      <c r="L31" s="17">
        <v>92</v>
      </c>
      <c r="M31" s="22">
        <v>184</v>
      </c>
      <c r="N31" s="17">
        <v>121</v>
      </c>
      <c r="O31" s="17">
        <v>100</v>
      </c>
      <c r="P31" s="17">
        <v>126</v>
      </c>
      <c r="Q31" s="16">
        <f>SUM(B31:P31)</f>
        <v>1421</v>
      </c>
    </row>
    <row r="32" spans="1:17" s="3" customFormat="1" ht="12.75">
      <c r="A32" s="8"/>
      <c r="B32" s="18">
        <v>0.3</v>
      </c>
      <c r="C32" s="18">
        <v>0.4</v>
      </c>
      <c r="D32" s="18">
        <v>0.3</v>
      </c>
      <c r="E32" s="18">
        <v>2.3</v>
      </c>
      <c r="F32" s="18">
        <v>1.5</v>
      </c>
      <c r="G32" s="18">
        <v>1.9</v>
      </c>
      <c r="H32" s="18">
        <v>1.5</v>
      </c>
      <c r="I32" s="18">
        <v>0.4</v>
      </c>
      <c r="J32" s="18">
        <v>1.8</v>
      </c>
      <c r="K32" s="18">
        <v>1.3</v>
      </c>
      <c r="L32" s="18">
        <v>1.1</v>
      </c>
      <c r="M32" s="18">
        <v>2.2</v>
      </c>
      <c r="N32" s="18">
        <v>1.7</v>
      </c>
      <c r="O32" s="18">
        <v>1.6</v>
      </c>
      <c r="P32" s="18">
        <v>2.5</v>
      </c>
      <c r="Q32" s="34">
        <f>Q31/Q2</f>
        <v>0.013330581536065743</v>
      </c>
    </row>
    <row r="33" spans="1:17" ht="25.5">
      <c r="A33" s="6" t="s">
        <v>50</v>
      </c>
      <c r="B33" s="17">
        <v>11</v>
      </c>
      <c r="C33" s="17">
        <v>6</v>
      </c>
      <c r="D33" s="17">
        <v>9</v>
      </c>
      <c r="E33" s="17">
        <v>56</v>
      </c>
      <c r="F33" s="17">
        <v>20</v>
      </c>
      <c r="G33" s="22">
        <v>113</v>
      </c>
      <c r="H33" s="17">
        <v>38</v>
      </c>
      <c r="I33" s="17">
        <v>17</v>
      </c>
      <c r="J33" s="17">
        <v>38</v>
      </c>
      <c r="K33" s="17">
        <v>46</v>
      </c>
      <c r="L33" s="17">
        <v>35</v>
      </c>
      <c r="M33" s="23">
        <v>104</v>
      </c>
      <c r="N33" s="24">
        <v>58</v>
      </c>
      <c r="O33" s="17">
        <v>33</v>
      </c>
      <c r="P33" s="17">
        <v>42</v>
      </c>
      <c r="Q33" s="16">
        <f>SUM(B33:P33)</f>
        <v>626</v>
      </c>
    </row>
    <row r="34" spans="1:17" s="3" customFormat="1" ht="12.75">
      <c r="A34" s="8"/>
      <c r="B34" s="18">
        <v>0.1</v>
      </c>
      <c r="C34" s="18">
        <v>0.1</v>
      </c>
      <c r="D34" s="18">
        <v>0.1</v>
      </c>
      <c r="E34" s="18">
        <v>1</v>
      </c>
      <c r="F34" s="18">
        <v>0.4</v>
      </c>
      <c r="G34" s="18">
        <v>1.3</v>
      </c>
      <c r="H34" s="18">
        <v>0.5</v>
      </c>
      <c r="I34" s="18">
        <v>0.2</v>
      </c>
      <c r="J34" s="18">
        <v>0.7</v>
      </c>
      <c r="K34" s="18">
        <v>0.7</v>
      </c>
      <c r="L34" s="18">
        <v>0.4</v>
      </c>
      <c r="M34" s="18">
        <v>1.2</v>
      </c>
      <c r="N34" s="18">
        <v>0.8</v>
      </c>
      <c r="O34" s="18">
        <v>0.5</v>
      </c>
      <c r="P34" s="18">
        <v>0.8</v>
      </c>
      <c r="Q34" s="34">
        <f>Q33/Q2</f>
        <v>0.005872585532425866</v>
      </c>
    </row>
    <row r="35" spans="1:17" ht="12.75">
      <c r="A35" s="13" t="s">
        <v>51</v>
      </c>
      <c r="B35" s="15">
        <v>32.2</v>
      </c>
      <c r="C35" s="15">
        <v>32.4</v>
      </c>
      <c r="D35" s="15">
        <v>32.8</v>
      </c>
      <c r="E35" s="15">
        <v>43.7</v>
      </c>
      <c r="F35" s="15">
        <v>39.8</v>
      </c>
      <c r="G35" s="15">
        <v>39.4</v>
      </c>
      <c r="H35" s="15">
        <v>35.9</v>
      </c>
      <c r="I35" s="15">
        <v>32.6</v>
      </c>
      <c r="J35" s="15">
        <v>37.5</v>
      </c>
      <c r="K35" s="15">
        <v>39</v>
      </c>
      <c r="L35" s="15">
        <v>38.3</v>
      </c>
      <c r="M35" s="15">
        <v>38.9</v>
      </c>
      <c r="N35" s="15">
        <v>37.4</v>
      </c>
      <c r="O35" s="15">
        <v>39.1</v>
      </c>
      <c r="P35" s="15">
        <v>37.4</v>
      </c>
      <c r="Q35" s="16">
        <v>36.8</v>
      </c>
    </row>
    <row r="36" spans="1:17" ht="12.75">
      <c r="A36" s="13" t="s">
        <v>52</v>
      </c>
      <c r="B36" s="15">
        <v>31</v>
      </c>
      <c r="C36" s="15">
        <v>31</v>
      </c>
      <c r="D36" s="15">
        <v>32</v>
      </c>
      <c r="E36" s="15">
        <v>45</v>
      </c>
      <c r="F36" s="15">
        <v>39</v>
      </c>
      <c r="G36" s="15">
        <v>38</v>
      </c>
      <c r="H36" s="15">
        <v>33</v>
      </c>
      <c r="I36" s="15">
        <v>34</v>
      </c>
      <c r="J36" s="15">
        <v>34</v>
      </c>
      <c r="K36" s="15">
        <v>39</v>
      </c>
      <c r="L36" s="15">
        <v>38</v>
      </c>
      <c r="M36" s="15">
        <v>36</v>
      </c>
      <c r="N36" s="15">
        <v>34</v>
      </c>
      <c r="O36" s="15">
        <v>38</v>
      </c>
      <c r="P36" s="15">
        <v>35</v>
      </c>
      <c r="Q36" s="16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11.140625" style="0" customWidth="1"/>
    <col min="4" max="4" width="11.421875" style="0" customWidth="1"/>
    <col min="5" max="5" width="10.57421875" style="0" customWidth="1"/>
    <col min="6" max="6" width="10.421875" style="0" customWidth="1"/>
    <col min="7" max="7" width="10.140625" style="0" customWidth="1"/>
    <col min="8" max="8" width="10.7109375" style="0" customWidth="1"/>
    <col min="9" max="9" width="13.8515625" style="0" customWidth="1"/>
    <col min="10" max="10" width="11.421875" style="0" customWidth="1"/>
    <col min="11" max="11" width="10.421875" style="0" customWidth="1"/>
    <col min="12" max="12" width="11.57421875" style="0" customWidth="1"/>
    <col min="13" max="13" width="11.140625" style="0" customWidth="1"/>
    <col min="14" max="15" width="11.28125" style="0" customWidth="1"/>
    <col min="16" max="16" width="12.140625" style="0" customWidth="1"/>
    <col min="17" max="17" width="12.00390625" style="0" customWidth="1"/>
  </cols>
  <sheetData>
    <row r="1" spans="1:17" ht="38.25">
      <c r="A1" s="11">
        <v>2001</v>
      </c>
      <c r="B1" s="12" t="s">
        <v>20</v>
      </c>
      <c r="C1" s="12" t="s">
        <v>21</v>
      </c>
      <c r="D1" s="12" t="s">
        <v>22</v>
      </c>
      <c r="E1" s="12" t="s">
        <v>23</v>
      </c>
      <c r="F1" s="12" t="s">
        <v>24</v>
      </c>
      <c r="G1" s="12" t="s">
        <v>25</v>
      </c>
      <c r="H1" s="12" t="s">
        <v>26</v>
      </c>
      <c r="I1" s="12" t="s">
        <v>27</v>
      </c>
      <c r="J1" s="12" t="s">
        <v>53</v>
      </c>
      <c r="K1" s="12" t="s">
        <v>28</v>
      </c>
      <c r="L1" s="12" t="s">
        <v>29</v>
      </c>
      <c r="M1" s="12" t="s">
        <v>33</v>
      </c>
      <c r="N1" s="12" t="s">
        <v>30</v>
      </c>
      <c r="O1" s="12" t="s">
        <v>31</v>
      </c>
      <c r="P1" s="12" t="s">
        <v>32</v>
      </c>
      <c r="Q1" s="11" t="s">
        <v>0</v>
      </c>
    </row>
    <row r="2" spans="1:17" ht="12.75">
      <c r="A2" s="4" t="s">
        <v>1</v>
      </c>
      <c r="B2" s="31">
        <v>9081</v>
      </c>
      <c r="C2" s="5">
        <v>6340</v>
      </c>
      <c r="D2" s="5">
        <v>6326</v>
      </c>
      <c r="E2" s="5">
        <v>5734</v>
      </c>
      <c r="F2" s="5">
        <v>5014</v>
      </c>
      <c r="G2" s="32">
        <v>8414</v>
      </c>
      <c r="H2" s="5">
        <v>7286</v>
      </c>
      <c r="I2" s="5">
        <v>8070</v>
      </c>
      <c r="J2" s="5">
        <v>4407</v>
      </c>
      <c r="K2" s="5">
        <v>6746</v>
      </c>
      <c r="L2" s="5">
        <v>7970</v>
      </c>
      <c r="M2" s="33">
        <v>8106</v>
      </c>
      <c r="N2" s="5">
        <v>5648</v>
      </c>
      <c r="O2" s="5">
        <v>6198</v>
      </c>
      <c r="P2" s="5">
        <v>4404</v>
      </c>
      <c r="Q2" s="10">
        <f>SUM(B2:P2)</f>
        <v>99744</v>
      </c>
    </row>
    <row r="3" spans="1:17" ht="12.75">
      <c r="A3" s="6" t="s">
        <v>2</v>
      </c>
      <c r="B3" s="32">
        <v>724</v>
      </c>
      <c r="C3" s="33">
        <v>554</v>
      </c>
      <c r="D3" s="7">
        <v>607</v>
      </c>
      <c r="E3" s="7">
        <v>276</v>
      </c>
      <c r="F3" s="7">
        <v>256</v>
      </c>
      <c r="G3" s="7">
        <v>538</v>
      </c>
      <c r="H3" s="7">
        <v>476</v>
      </c>
      <c r="I3" s="31">
        <v>900</v>
      </c>
      <c r="J3" s="7">
        <v>205</v>
      </c>
      <c r="K3" s="7">
        <v>347</v>
      </c>
      <c r="L3" s="7">
        <v>490</v>
      </c>
      <c r="M3" s="7">
        <v>483</v>
      </c>
      <c r="N3" s="7">
        <v>322</v>
      </c>
      <c r="O3" s="7">
        <v>348</v>
      </c>
      <c r="P3" s="7">
        <v>235</v>
      </c>
      <c r="Q3" s="10">
        <f>SUM(B3:P3)</f>
        <v>6761</v>
      </c>
    </row>
    <row r="4" spans="1:17" s="3" customFormat="1" ht="12.75">
      <c r="A4" s="8"/>
      <c r="B4" s="9">
        <v>7.97</v>
      </c>
      <c r="C4" s="9">
        <v>8.74</v>
      </c>
      <c r="D4" s="9">
        <v>9.6</v>
      </c>
      <c r="E4" s="9">
        <v>4.81</v>
      </c>
      <c r="F4" s="9">
        <v>5.11</v>
      </c>
      <c r="G4" s="9">
        <v>6.39</v>
      </c>
      <c r="H4" s="9">
        <v>6.53</v>
      </c>
      <c r="I4" s="9">
        <v>11.15</v>
      </c>
      <c r="J4" s="9">
        <v>4.65</v>
      </c>
      <c r="K4" s="9">
        <v>5.14</v>
      </c>
      <c r="L4" s="9">
        <v>6.15</v>
      </c>
      <c r="M4" s="9">
        <v>5.96</v>
      </c>
      <c r="N4" s="9">
        <v>5.7</v>
      </c>
      <c r="O4" s="9">
        <v>5.61</v>
      </c>
      <c r="P4" s="9">
        <v>5.34</v>
      </c>
      <c r="Q4" s="10"/>
    </row>
    <row r="5" spans="1:17" ht="12.75">
      <c r="A5" s="6" t="s">
        <v>3</v>
      </c>
      <c r="B5" s="31">
        <v>466</v>
      </c>
      <c r="C5" s="33">
        <v>382</v>
      </c>
      <c r="D5" s="7">
        <v>337</v>
      </c>
      <c r="E5" s="7">
        <v>164</v>
      </c>
      <c r="F5" s="7">
        <v>168</v>
      </c>
      <c r="G5" s="7">
        <v>323</v>
      </c>
      <c r="H5" s="7">
        <v>289</v>
      </c>
      <c r="I5" s="32">
        <v>436</v>
      </c>
      <c r="J5" s="7">
        <v>138</v>
      </c>
      <c r="K5" s="7">
        <v>225</v>
      </c>
      <c r="L5" s="7">
        <v>311</v>
      </c>
      <c r="M5" s="7">
        <v>224</v>
      </c>
      <c r="N5" s="7">
        <v>196</v>
      </c>
      <c r="O5" s="7">
        <v>240</v>
      </c>
      <c r="P5" s="7">
        <v>133</v>
      </c>
      <c r="Q5" s="10">
        <f>SUM(B5:P5)</f>
        <v>4032</v>
      </c>
    </row>
    <row r="6" spans="1:17" s="3" customFormat="1" ht="12.75">
      <c r="A6" s="8"/>
      <c r="B6" s="9">
        <v>5.13</v>
      </c>
      <c r="C6" s="9">
        <v>6.03</v>
      </c>
      <c r="D6" s="9">
        <v>5.33</v>
      </c>
      <c r="E6" s="9">
        <v>2.86</v>
      </c>
      <c r="F6" s="9">
        <v>3.35</v>
      </c>
      <c r="G6" s="9">
        <v>3.84</v>
      </c>
      <c r="H6" s="9">
        <v>3.97</v>
      </c>
      <c r="I6" s="9">
        <v>5.4</v>
      </c>
      <c r="J6" s="9">
        <v>3.13</v>
      </c>
      <c r="K6" s="9">
        <v>3.34</v>
      </c>
      <c r="L6" s="9">
        <v>3.9</v>
      </c>
      <c r="M6" s="9">
        <v>2.76</v>
      </c>
      <c r="N6" s="9">
        <v>3.47</v>
      </c>
      <c r="O6" s="9">
        <v>3.87</v>
      </c>
      <c r="P6" s="9">
        <v>3.02</v>
      </c>
      <c r="Q6" s="10"/>
    </row>
    <row r="7" spans="1:17" ht="12.75">
      <c r="A7" s="6" t="s">
        <v>4</v>
      </c>
      <c r="B7" s="31">
        <v>358</v>
      </c>
      <c r="C7" s="32">
        <v>282</v>
      </c>
      <c r="D7" s="7">
        <v>204</v>
      </c>
      <c r="E7" s="7">
        <v>129</v>
      </c>
      <c r="F7" s="7">
        <v>116</v>
      </c>
      <c r="G7" s="7">
        <v>197</v>
      </c>
      <c r="H7" s="7">
        <v>201</v>
      </c>
      <c r="I7" s="7">
        <v>215</v>
      </c>
      <c r="J7" s="7">
        <v>101</v>
      </c>
      <c r="K7" s="7">
        <v>173</v>
      </c>
      <c r="L7" s="33">
        <v>219</v>
      </c>
      <c r="M7" s="7">
        <v>184</v>
      </c>
      <c r="N7" s="7">
        <v>131</v>
      </c>
      <c r="O7" s="7">
        <v>159</v>
      </c>
      <c r="P7" s="7">
        <v>108</v>
      </c>
      <c r="Q7" s="10">
        <f>SUM(B7:P7)</f>
        <v>2777</v>
      </c>
    </row>
    <row r="8" spans="1:17" s="3" customFormat="1" ht="12.75">
      <c r="A8" s="8"/>
      <c r="B8" s="9">
        <v>3.94</v>
      </c>
      <c r="C8" s="9">
        <v>4.45</v>
      </c>
      <c r="D8" s="9">
        <v>3.22</v>
      </c>
      <c r="E8" s="9">
        <v>2.25</v>
      </c>
      <c r="F8" s="9">
        <v>2.31</v>
      </c>
      <c r="G8" s="9">
        <v>2.34</v>
      </c>
      <c r="H8" s="9">
        <v>2.76</v>
      </c>
      <c r="I8" s="9">
        <v>2.66</v>
      </c>
      <c r="J8" s="9">
        <v>2.29</v>
      </c>
      <c r="K8" s="9">
        <v>2.56</v>
      </c>
      <c r="L8" s="9">
        <v>2.75</v>
      </c>
      <c r="M8" s="9">
        <v>2.27</v>
      </c>
      <c r="N8" s="9">
        <v>2.32</v>
      </c>
      <c r="O8" s="9">
        <v>2.57</v>
      </c>
      <c r="P8" s="9">
        <v>2.45</v>
      </c>
      <c r="Q8" s="10"/>
    </row>
    <row r="9" spans="1:17" ht="12.75">
      <c r="A9" s="6" t="s">
        <v>5</v>
      </c>
      <c r="B9" s="31">
        <v>1010</v>
      </c>
      <c r="C9" s="32">
        <v>533</v>
      </c>
      <c r="D9" s="7">
        <v>450</v>
      </c>
      <c r="E9" s="7">
        <v>312</v>
      </c>
      <c r="F9" s="7">
        <v>303</v>
      </c>
      <c r="G9" s="7">
        <v>479</v>
      </c>
      <c r="H9" s="7">
        <v>459</v>
      </c>
      <c r="I9" s="7">
        <v>296</v>
      </c>
      <c r="J9" s="7">
        <v>254</v>
      </c>
      <c r="K9" s="7">
        <v>410</v>
      </c>
      <c r="L9" s="33">
        <v>515</v>
      </c>
      <c r="M9" s="7">
        <v>445</v>
      </c>
      <c r="N9" s="7">
        <v>339</v>
      </c>
      <c r="O9" s="7">
        <v>404</v>
      </c>
      <c r="P9" s="7">
        <v>234</v>
      </c>
      <c r="Q9" s="10">
        <f>SUM(B9:P9)</f>
        <v>6443</v>
      </c>
    </row>
    <row r="10" spans="1:17" s="3" customFormat="1" ht="12.75">
      <c r="A10" s="8"/>
      <c r="B10" s="30">
        <v>11.12</v>
      </c>
      <c r="C10" s="9">
        <v>8.41</v>
      </c>
      <c r="D10" s="9">
        <v>7.11</v>
      </c>
      <c r="E10" s="9">
        <v>5.44</v>
      </c>
      <c r="F10" s="9">
        <v>6.04</v>
      </c>
      <c r="G10" s="9">
        <v>5.69</v>
      </c>
      <c r="H10" s="9">
        <v>6.3</v>
      </c>
      <c r="I10" s="9">
        <v>3.67</v>
      </c>
      <c r="J10" s="9">
        <v>5.76</v>
      </c>
      <c r="K10" s="9">
        <v>6.08</v>
      </c>
      <c r="L10" s="9">
        <v>6.46</v>
      </c>
      <c r="M10" s="9">
        <v>5.49</v>
      </c>
      <c r="N10" s="9">
        <v>6</v>
      </c>
      <c r="O10" s="9">
        <v>6.52</v>
      </c>
      <c r="P10" s="9">
        <v>5.31</v>
      </c>
      <c r="Q10" s="10"/>
    </row>
    <row r="11" spans="1:17" ht="12.75">
      <c r="A11" s="6" t="s">
        <v>6</v>
      </c>
      <c r="B11" s="31">
        <v>167</v>
      </c>
      <c r="C11" s="32">
        <v>103</v>
      </c>
      <c r="D11" s="7">
        <v>101</v>
      </c>
      <c r="E11" s="7">
        <v>63</v>
      </c>
      <c r="F11" s="7">
        <v>64</v>
      </c>
      <c r="G11" s="33">
        <v>102</v>
      </c>
      <c r="H11" s="7">
        <v>84</v>
      </c>
      <c r="I11" s="7">
        <v>49</v>
      </c>
      <c r="J11" s="7">
        <v>43</v>
      </c>
      <c r="K11" s="7">
        <v>71</v>
      </c>
      <c r="L11" s="7">
        <v>89</v>
      </c>
      <c r="M11" s="7">
        <v>86</v>
      </c>
      <c r="N11" s="7">
        <v>50</v>
      </c>
      <c r="O11" s="7">
        <v>82</v>
      </c>
      <c r="P11" s="7">
        <v>50</v>
      </c>
      <c r="Q11" s="10">
        <f>SUM(B11:P11)</f>
        <v>1204</v>
      </c>
    </row>
    <row r="12" spans="1:17" s="3" customFormat="1" ht="12.75">
      <c r="A12" s="8"/>
      <c r="B12" s="9">
        <v>1.84</v>
      </c>
      <c r="C12" s="9">
        <v>1.62</v>
      </c>
      <c r="D12" s="9">
        <v>1.6</v>
      </c>
      <c r="E12" s="9">
        <v>1.1</v>
      </c>
      <c r="F12" s="9">
        <v>1.28</v>
      </c>
      <c r="G12" s="9">
        <v>1.21</v>
      </c>
      <c r="H12" s="9">
        <v>1.15</v>
      </c>
      <c r="I12" s="9">
        <v>0.61</v>
      </c>
      <c r="J12" s="9">
        <v>0.98</v>
      </c>
      <c r="K12" s="9">
        <v>1.05</v>
      </c>
      <c r="L12" s="9">
        <v>1.12</v>
      </c>
      <c r="M12" s="9">
        <v>1.06</v>
      </c>
      <c r="N12" s="9">
        <v>0.89</v>
      </c>
      <c r="O12" s="9">
        <v>1.32</v>
      </c>
      <c r="P12" s="9">
        <v>1.14</v>
      </c>
      <c r="Q12" s="10"/>
    </row>
    <row r="13" spans="1:17" ht="12.75">
      <c r="A13" s="6" t="s">
        <v>7</v>
      </c>
      <c r="B13" s="31">
        <v>308</v>
      </c>
      <c r="C13" s="7">
        <v>192</v>
      </c>
      <c r="D13" s="33">
        <v>209</v>
      </c>
      <c r="E13" s="7">
        <v>179</v>
      </c>
      <c r="F13" s="7">
        <v>109</v>
      </c>
      <c r="G13" s="7">
        <v>187</v>
      </c>
      <c r="H13" s="7">
        <v>159</v>
      </c>
      <c r="I13" s="7">
        <v>97</v>
      </c>
      <c r="J13" s="7">
        <v>104</v>
      </c>
      <c r="K13" s="7">
        <v>181</v>
      </c>
      <c r="L13" s="32">
        <v>216</v>
      </c>
      <c r="M13" s="7">
        <v>187</v>
      </c>
      <c r="N13" s="7">
        <v>144</v>
      </c>
      <c r="O13" s="7">
        <v>153</v>
      </c>
      <c r="P13" s="7">
        <v>106</v>
      </c>
      <c r="Q13" s="10">
        <f>SUM(B13:P13)</f>
        <v>2531</v>
      </c>
    </row>
    <row r="14" spans="1:17" s="3" customFormat="1" ht="12.75">
      <c r="A14" s="8"/>
      <c r="B14" s="9">
        <v>3.39</v>
      </c>
      <c r="C14" s="9">
        <v>3.03</v>
      </c>
      <c r="D14" s="9">
        <v>3.3</v>
      </c>
      <c r="E14" s="9">
        <v>3.12</v>
      </c>
      <c r="F14" s="9">
        <v>2.17</v>
      </c>
      <c r="G14" s="9">
        <v>2.22</v>
      </c>
      <c r="H14" s="9">
        <v>2.18</v>
      </c>
      <c r="I14" s="9">
        <v>1.2</v>
      </c>
      <c r="J14" s="9">
        <v>2.36</v>
      </c>
      <c r="K14" s="9">
        <v>2.68</v>
      </c>
      <c r="L14" s="9">
        <v>2.71</v>
      </c>
      <c r="M14" s="9">
        <v>2.31</v>
      </c>
      <c r="N14" s="9">
        <v>2.55</v>
      </c>
      <c r="O14" s="9">
        <v>2.47</v>
      </c>
      <c r="P14" s="9">
        <v>2.41</v>
      </c>
      <c r="Q14" s="10"/>
    </row>
    <row r="15" spans="1:17" ht="12.75">
      <c r="A15" s="6" t="s">
        <v>8</v>
      </c>
      <c r="B15" s="31">
        <v>266</v>
      </c>
      <c r="C15" s="7">
        <v>170</v>
      </c>
      <c r="D15" s="7">
        <v>156</v>
      </c>
      <c r="E15" s="7">
        <v>143</v>
      </c>
      <c r="F15" s="7">
        <v>134</v>
      </c>
      <c r="G15" s="33">
        <v>181</v>
      </c>
      <c r="H15" s="7">
        <v>178</v>
      </c>
      <c r="I15" s="7">
        <v>78</v>
      </c>
      <c r="J15" s="7">
        <v>110</v>
      </c>
      <c r="K15" s="7">
        <v>144</v>
      </c>
      <c r="L15" s="7">
        <v>166</v>
      </c>
      <c r="M15" s="32">
        <v>186</v>
      </c>
      <c r="N15" s="7">
        <v>111</v>
      </c>
      <c r="O15" s="7">
        <v>128</v>
      </c>
      <c r="P15" s="7">
        <v>115</v>
      </c>
      <c r="Q15" s="10">
        <f>SUM(B15:P15)</f>
        <v>2266</v>
      </c>
    </row>
    <row r="16" spans="1:17" s="3" customFormat="1" ht="12.75">
      <c r="A16" s="8"/>
      <c r="B16" s="9">
        <v>2.93</v>
      </c>
      <c r="C16" s="9">
        <v>2.68</v>
      </c>
      <c r="D16" s="9">
        <v>2.47</v>
      </c>
      <c r="E16" s="9">
        <v>2.49</v>
      </c>
      <c r="F16" s="9">
        <v>2.67</v>
      </c>
      <c r="G16" s="9">
        <v>2.15</v>
      </c>
      <c r="H16" s="9">
        <v>2.44</v>
      </c>
      <c r="I16" s="9">
        <v>0.97</v>
      </c>
      <c r="J16" s="9">
        <v>2.5</v>
      </c>
      <c r="K16" s="9">
        <v>2.13</v>
      </c>
      <c r="L16" s="9">
        <v>2.08</v>
      </c>
      <c r="M16" s="9">
        <v>2.29</v>
      </c>
      <c r="N16" s="9">
        <v>1.97</v>
      </c>
      <c r="O16" s="9">
        <v>2.07</v>
      </c>
      <c r="P16" s="9">
        <v>2.61</v>
      </c>
      <c r="Q16" s="10"/>
    </row>
    <row r="17" spans="1:17" ht="12.75">
      <c r="A17" s="6" t="s">
        <v>9</v>
      </c>
      <c r="B17" s="31">
        <v>659</v>
      </c>
      <c r="C17" s="7">
        <v>475</v>
      </c>
      <c r="D17" s="7">
        <v>544</v>
      </c>
      <c r="E17" s="7">
        <v>300</v>
      </c>
      <c r="F17" s="7">
        <v>318</v>
      </c>
      <c r="G17" s="33">
        <v>556</v>
      </c>
      <c r="H17" s="7">
        <v>407</v>
      </c>
      <c r="I17" s="7">
        <v>458</v>
      </c>
      <c r="J17" s="7">
        <v>342</v>
      </c>
      <c r="K17" s="7">
        <v>417</v>
      </c>
      <c r="L17" s="7">
        <v>489</v>
      </c>
      <c r="M17" s="32">
        <v>573</v>
      </c>
      <c r="N17" s="7">
        <v>342</v>
      </c>
      <c r="O17" s="7">
        <v>305</v>
      </c>
      <c r="P17" s="7">
        <v>298</v>
      </c>
      <c r="Q17" s="10">
        <f>SUM(B17:P17)</f>
        <v>6483</v>
      </c>
    </row>
    <row r="18" spans="1:17" s="3" customFormat="1" ht="12.75">
      <c r="A18" s="8"/>
      <c r="B18" s="9">
        <v>7.26</v>
      </c>
      <c r="C18" s="9">
        <v>7.49</v>
      </c>
      <c r="D18" s="9">
        <v>8.6</v>
      </c>
      <c r="E18" s="9">
        <v>5.23</v>
      </c>
      <c r="F18" s="9">
        <v>6.34</v>
      </c>
      <c r="G18" s="9">
        <v>6.61</v>
      </c>
      <c r="H18" s="9">
        <v>5.59</v>
      </c>
      <c r="I18" s="9">
        <v>5.68</v>
      </c>
      <c r="J18" s="9">
        <v>7.76</v>
      </c>
      <c r="K18" s="9">
        <v>6.18</v>
      </c>
      <c r="L18" s="9">
        <v>6.14</v>
      </c>
      <c r="M18" s="9">
        <v>7.07</v>
      </c>
      <c r="N18" s="9">
        <v>6.06</v>
      </c>
      <c r="O18" s="9">
        <v>4.92</v>
      </c>
      <c r="P18" s="9">
        <v>6.77</v>
      </c>
      <c r="Q18" s="10"/>
    </row>
    <row r="19" spans="1:17" ht="12.75">
      <c r="A19" s="6" t="s">
        <v>10</v>
      </c>
      <c r="B19" s="32">
        <v>652</v>
      </c>
      <c r="C19" s="7">
        <v>572</v>
      </c>
      <c r="D19" s="33">
        <v>633</v>
      </c>
      <c r="E19" s="7">
        <v>267</v>
      </c>
      <c r="F19" s="7">
        <v>267</v>
      </c>
      <c r="G19" s="7">
        <v>580</v>
      </c>
      <c r="H19" s="7">
        <v>501</v>
      </c>
      <c r="I19" s="31">
        <v>1029</v>
      </c>
      <c r="J19" s="7">
        <v>436</v>
      </c>
      <c r="K19" s="7">
        <v>494</v>
      </c>
      <c r="L19" s="7">
        <v>544</v>
      </c>
      <c r="M19" s="7">
        <v>573</v>
      </c>
      <c r="N19" s="7">
        <v>362</v>
      </c>
      <c r="O19" s="7">
        <v>360</v>
      </c>
      <c r="P19" s="7">
        <v>344</v>
      </c>
      <c r="Q19" s="10">
        <f>SUM(B19:P19)</f>
        <v>7614</v>
      </c>
    </row>
    <row r="20" spans="1:17" s="3" customFormat="1" ht="12.75">
      <c r="A20" s="8"/>
      <c r="B20" s="9">
        <v>7.18</v>
      </c>
      <c r="C20" s="30">
        <v>9.02</v>
      </c>
      <c r="D20" s="30">
        <v>10.01</v>
      </c>
      <c r="E20" s="9">
        <v>4.66</v>
      </c>
      <c r="F20" s="9">
        <v>5.33</v>
      </c>
      <c r="G20" s="9">
        <v>6.89</v>
      </c>
      <c r="H20" s="9">
        <v>6.88</v>
      </c>
      <c r="I20" s="29">
        <v>12.75</v>
      </c>
      <c r="J20" s="9">
        <v>9.89</v>
      </c>
      <c r="K20" s="9">
        <v>7.32</v>
      </c>
      <c r="L20" s="9">
        <v>6.83</v>
      </c>
      <c r="M20" s="9">
        <v>7.07</v>
      </c>
      <c r="N20" s="9">
        <v>6.41</v>
      </c>
      <c r="O20" s="9">
        <v>5.81</v>
      </c>
      <c r="P20" s="9">
        <v>7.81</v>
      </c>
      <c r="Q20" s="10"/>
    </row>
    <row r="21" spans="1:17" ht="12.75">
      <c r="A21" s="6" t="s">
        <v>11</v>
      </c>
      <c r="B21" s="32">
        <v>2606</v>
      </c>
      <c r="C21" s="7">
        <v>1529</v>
      </c>
      <c r="D21" s="7">
        <v>1694</v>
      </c>
      <c r="E21" s="7">
        <v>1114</v>
      </c>
      <c r="F21" s="7">
        <v>1042</v>
      </c>
      <c r="G21" s="33">
        <v>1893</v>
      </c>
      <c r="H21" s="7">
        <v>1702</v>
      </c>
      <c r="I21" s="31">
        <v>3086</v>
      </c>
      <c r="J21" s="7">
        <v>928</v>
      </c>
      <c r="K21" s="7">
        <v>1573</v>
      </c>
      <c r="L21" s="7">
        <v>1883</v>
      </c>
      <c r="M21" s="7">
        <v>1778</v>
      </c>
      <c r="N21" s="7">
        <v>1187</v>
      </c>
      <c r="O21" s="7">
        <v>1336</v>
      </c>
      <c r="P21" s="7">
        <v>929</v>
      </c>
      <c r="Q21" s="10">
        <f>SUM(B21:P21)</f>
        <v>24280</v>
      </c>
    </row>
    <row r="22" spans="1:17" s="3" customFormat="1" ht="12.75">
      <c r="A22" s="8"/>
      <c r="B22" s="28">
        <v>28.7</v>
      </c>
      <c r="C22" s="28">
        <v>24.12</v>
      </c>
      <c r="D22" s="28">
        <v>26.78</v>
      </c>
      <c r="E22" s="29">
        <v>19.43</v>
      </c>
      <c r="F22" s="28">
        <v>20.78</v>
      </c>
      <c r="G22" s="28">
        <v>22.5</v>
      </c>
      <c r="H22" s="28">
        <v>23.36</v>
      </c>
      <c r="I22" s="28">
        <v>38.24</v>
      </c>
      <c r="J22" s="28">
        <v>21.06</v>
      </c>
      <c r="K22" s="28">
        <v>23.32</v>
      </c>
      <c r="L22" s="28">
        <v>23.63</v>
      </c>
      <c r="M22" s="28">
        <v>21.93</v>
      </c>
      <c r="N22" s="28">
        <v>21.02</v>
      </c>
      <c r="O22" s="28">
        <v>21.56</v>
      </c>
      <c r="P22" s="28">
        <v>21.09</v>
      </c>
      <c r="Q22" s="10"/>
    </row>
    <row r="23" spans="1:17" ht="12.75">
      <c r="A23" s="6" t="s">
        <v>12</v>
      </c>
      <c r="B23" s="7">
        <v>1298</v>
      </c>
      <c r="C23" s="7">
        <v>1050</v>
      </c>
      <c r="D23" s="7">
        <v>909</v>
      </c>
      <c r="E23" s="7">
        <v>1257</v>
      </c>
      <c r="F23" s="7">
        <v>949</v>
      </c>
      <c r="G23" s="32">
        <v>1522</v>
      </c>
      <c r="H23" s="7">
        <v>1163</v>
      </c>
      <c r="I23" s="7">
        <v>954</v>
      </c>
      <c r="J23" s="7">
        <v>709</v>
      </c>
      <c r="K23" s="33">
        <v>1451</v>
      </c>
      <c r="L23" s="31">
        <v>1583</v>
      </c>
      <c r="M23" s="7">
        <v>1366</v>
      </c>
      <c r="N23" s="7">
        <v>1073</v>
      </c>
      <c r="O23" s="7">
        <v>1034</v>
      </c>
      <c r="P23" s="7">
        <v>704</v>
      </c>
      <c r="Q23" s="10">
        <f>SUM(B23:P23)</f>
        <v>17022</v>
      </c>
    </row>
    <row r="24" spans="1:17" s="3" customFormat="1" ht="12.75">
      <c r="A24" s="8"/>
      <c r="B24" s="29">
        <v>14.29</v>
      </c>
      <c r="C24" s="29">
        <v>16.56</v>
      </c>
      <c r="D24" s="29">
        <v>14.37</v>
      </c>
      <c r="E24" s="28">
        <v>21.92</v>
      </c>
      <c r="F24" s="29">
        <v>18.93</v>
      </c>
      <c r="G24" s="29">
        <v>18.09</v>
      </c>
      <c r="H24" s="29">
        <v>15.96</v>
      </c>
      <c r="I24" s="30">
        <v>11.82</v>
      </c>
      <c r="J24" s="29">
        <v>16.09</v>
      </c>
      <c r="K24" s="29">
        <v>21.51</v>
      </c>
      <c r="L24" s="29">
        <v>19.86</v>
      </c>
      <c r="M24" s="29">
        <v>16.85</v>
      </c>
      <c r="N24" s="29">
        <v>19</v>
      </c>
      <c r="O24" s="29">
        <v>16.68</v>
      </c>
      <c r="P24" s="29">
        <v>15.99</v>
      </c>
      <c r="Q24" s="10"/>
    </row>
    <row r="25" spans="1:17" ht="12.75">
      <c r="A25" s="6" t="s">
        <v>13</v>
      </c>
      <c r="B25" s="7">
        <v>167</v>
      </c>
      <c r="C25" s="7">
        <v>151</v>
      </c>
      <c r="D25" s="7">
        <v>155</v>
      </c>
      <c r="E25" s="7">
        <v>310</v>
      </c>
      <c r="F25" s="7">
        <v>268</v>
      </c>
      <c r="G25" s="32">
        <v>346</v>
      </c>
      <c r="H25" s="33">
        <v>320</v>
      </c>
      <c r="I25" s="7">
        <v>162</v>
      </c>
      <c r="J25" s="7">
        <v>148</v>
      </c>
      <c r="K25" s="7">
        <v>289</v>
      </c>
      <c r="L25" s="7">
        <v>294</v>
      </c>
      <c r="M25" s="31">
        <v>377</v>
      </c>
      <c r="N25" s="7">
        <v>224</v>
      </c>
      <c r="O25" s="7">
        <v>294</v>
      </c>
      <c r="P25" s="7">
        <v>168</v>
      </c>
      <c r="Q25" s="10">
        <f>SUM(B25:P25)</f>
        <v>3673</v>
      </c>
    </row>
    <row r="26" spans="1:17" s="3" customFormat="1" ht="12.75">
      <c r="A26" s="8"/>
      <c r="B26" s="9">
        <v>1.84</v>
      </c>
      <c r="C26" s="9">
        <v>2.38</v>
      </c>
      <c r="D26" s="9">
        <v>2.45</v>
      </c>
      <c r="E26" s="9">
        <v>5.41</v>
      </c>
      <c r="F26" s="9">
        <v>5.35</v>
      </c>
      <c r="G26" s="9">
        <v>4.11</v>
      </c>
      <c r="H26" s="9">
        <v>4.39</v>
      </c>
      <c r="I26" s="9">
        <v>2.01</v>
      </c>
      <c r="J26" s="9">
        <v>3.36</v>
      </c>
      <c r="K26" s="9">
        <v>4.28</v>
      </c>
      <c r="L26" s="9">
        <v>3.69</v>
      </c>
      <c r="M26" s="9">
        <v>4.65</v>
      </c>
      <c r="N26" s="9">
        <v>3.97</v>
      </c>
      <c r="O26" s="9">
        <v>4.74</v>
      </c>
      <c r="P26" s="9">
        <v>3.81</v>
      </c>
      <c r="Q26" s="10"/>
    </row>
    <row r="27" spans="1:17" ht="12.75">
      <c r="A27" s="6" t="s">
        <v>14</v>
      </c>
      <c r="B27" s="7">
        <v>239</v>
      </c>
      <c r="C27" s="7">
        <v>194</v>
      </c>
      <c r="D27" s="7">
        <v>176</v>
      </c>
      <c r="E27" s="7">
        <v>704</v>
      </c>
      <c r="F27" s="7">
        <v>567</v>
      </c>
      <c r="G27" s="32">
        <v>826</v>
      </c>
      <c r="H27" s="7">
        <v>751</v>
      </c>
      <c r="I27" s="7">
        <v>181</v>
      </c>
      <c r="J27" s="7">
        <v>445</v>
      </c>
      <c r="K27" s="7">
        <v>611</v>
      </c>
      <c r="L27" s="7">
        <v>680</v>
      </c>
      <c r="M27" s="33">
        <v>802</v>
      </c>
      <c r="N27" s="7">
        <v>639</v>
      </c>
      <c r="O27" s="31">
        <v>839</v>
      </c>
      <c r="P27" s="7">
        <v>382</v>
      </c>
      <c r="Q27" s="10">
        <f>SUM(B27:P27)</f>
        <v>8036</v>
      </c>
    </row>
    <row r="28" spans="1:17" s="3" customFormat="1" ht="12.75">
      <c r="A28" s="8"/>
      <c r="B28" s="9">
        <v>2.63</v>
      </c>
      <c r="C28" s="9">
        <v>3.06</v>
      </c>
      <c r="D28" s="9">
        <v>2.78</v>
      </c>
      <c r="E28" s="30">
        <v>12.28</v>
      </c>
      <c r="F28" s="30">
        <v>11.31</v>
      </c>
      <c r="G28" s="30">
        <v>9.82</v>
      </c>
      <c r="H28" s="30">
        <v>10.31</v>
      </c>
      <c r="I28" s="9">
        <v>2.24</v>
      </c>
      <c r="J28" s="30">
        <v>10.1</v>
      </c>
      <c r="K28" s="30">
        <v>9.06</v>
      </c>
      <c r="L28" s="30">
        <v>8.53</v>
      </c>
      <c r="M28" s="30">
        <v>9.89</v>
      </c>
      <c r="N28" s="30">
        <v>11.31</v>
      </c>
      <c r="O28" s="30">
        <v>13.54</v>
      </c>
      <c r="P28" s="9">
        <v>8.67</v>
      </c>
      <c r="Q28" s="10"/>
    </row>
    <row r="29" spans="1:17" ht="12.75">
      <c r="A29" s="6" t="s">
        <v>15</v>
      </c>
      <c r="B29" s="7">
        <v>139</v>
      </c>
      <c r="C29" s="7">
        <v>113</v>
      </c>
      <c r="D29" s="7">
        <v>105</v>
      </c>
      <c r="E29" s="7">
        <v>409</v>
      </c>
      <c r="F29" s="7">
        <v>384</v>
      </c>
      <c r="G29" s="32">
        <v>542</v>
      </c>
      <c r="H29" s="33">
        <v>511</v>
      </c>
      <c r="I29" s="7">
        <v>113</v>
      </c>
      <c r="J29" s="7">
        <v>351</v>
      </c>
      <c r="K29" s="7">
        <v>301</v>
      </c>
      <c r="L29" s="7">
        <v>395</v>
      </c>
      <c r="M29" s="31">
        <v>562</v>
      </c>
      <c r="N29" s="7">
        <v>446</v>
      </c>
      <c r="O29" s="7">
        <v>442</v>
      </c>
      <c r="P29" s="7">
        <v>467</v>
      </c>
      <c r="Q29" s="10">
        <f>SUM(B29:P29)</f>
        <v>5280</v>
      </c>
    </row>
    <row r="30" spans="1:17" s="3" customFormat="1" ht="12.75">
      <c r="A30" s="8"/>
      <c r="B30" s="9">
        <v>1.53</v>
      </c>
      <c r="C30" s="9">
        <v>1.78</v>
      </c>
      <c r="D30" s="9">
        <v>1.66</v>
      </c>
      <c r="E30" s="9">
        <v>7.13</v>
      </c>
      <c r="F30" s="9">
        <v>7.66</v>
      </c>
      <c r="G30" s="9">
        <v>6.44</v>
      </c>
      <c r="H30" s="9">
        <v>7.01</v>
      </c>
      <c r="I30" s="9">
        <v>1.4</v>
      </c>
      <c r="J30" s="9">
        <v>7.96</v>
      </c>
      <c r="K30" s="9">
        <v>4.46</v>
      </c>
      <c r="L30" s="9">
        <v>4.96</v>
      </c>
      <c r="M30" s="9">
        <v>6.93</v>
      </c>
      <c r="N30" s="9">
        <v>7.9</v>
      </c>
      <c r="O30" s="9">
        <v>7.13</v>
      </c>
      <c r="P30" s="30">
        <v>10.6</v>
      </c>
      <c r="Q30" s="10"/>
    </row>
    <row r="31" spans="1:17" ht="12.75">
      <c r="A31" s="6" t="s">
        <v>16</v>
      </c>
      <c r="B31" s="7">
        <v>16</v>
      </c>
      <c r="C31" s="7">
        <v>31</v>
      </c>
      <c r="D31" s="7">
        <v>37</v>
      </c>
      <c r="E31" s="7">
        <v>79</v>
      </c>
      <c r="F31" s="7">
        <v>46</v>
      </c>
      <c r="G31" s="33">
        <v>92</v>
      </c>
      <c r="H31" s="7">
        <v>63</v>
      </c>
      <c r="I31" s="7">
        <v>13</v>
      </c>
      <c r="J31" s="7">
        <v>68</v>
      </c>
      <c r="K31" s="7">
        <v>47</v>
      </c>
      <c r="L31" s="7">
        <v>71</v>
      </c>
      <c r="M31" s="31">
        <v>190</v>
      </c>
      <c r="N31" s="7">
        <v>57</v>
      </c>
      <c r="O31" s="7">
        <v>57</v>
      </c>
      <c r="P31" s="32">
        <v>101</v>
      </c>
      <c r="Q31" s="10">
        <f>SUM(B31:P31)</f>
        <v>968</v>
      </c>
    </row>
    <row r="32" spans="1:17" s="3" customFormat="1" ht="12.75">
      <c r="A32" s="8"/>
      <c r="B32" s="9">
        <v>0.18</v>
      </c>
      <c r="C32" s="9">
        <v>0.49</v>
      </c>
      <c r="D32" s="9">
        <v>0.58</v>
      </c>
      <c r="E32" s="9">
        <v>1.38</v>
      </c>
      <c r="F32" s="9">
        <v>0.92</v>
      </c>
      <c r="G32" s="9">
        <v>1.09</v>
      </c>
      <c r="H32" s="9">
        <v>0.86</v>
      </c>
      <c r="I32" s="9">
        <v>0.16</v>
      </c>
      <c r="J32" s="9">
        <v>1.54</v>
      </c>
      <c r="K32" s="9">
        <v>0.7</v>
      </c>
      <c r="L32" s="9">
        <v>0.89</v>
      </c>
      <c r="M32" s="9">
        <v>2.34</v>
      </c>
      <c r="N32" s="9">
        <v>1.01</v>
      </c>
      <c r="O32" s="9">
        <v>0.92</v>
      </c>
      <c r="P32" s="9">
        <v>2.29</v>
      </c>
      <c r="Q32" s="10"/>
    </row>
    <row r="33" spans="1:17" ht="25.5">
      <c r="A33" s="6" t="s">
        <v>17</v>
      </c>
      <c r="B33" s="7">
        <v>6</v>
      </c>
      <c r="C33" s="7">
        <v>9</v>
      </c>
      <c r="D33" s="7">
        <v>9</v>
      </c>
      <c r="E33" s="33">
        <v>28</v>
      </c>
      <c r="F33" s="7">
        <v>23</v>
      </c>
      <c r="G33" s="32">
        <v>50</v>
      </c>
      <c r="H33" s="7">
        <v>22</v>
      </c>
      <c r="I33" s="7">
        <v>3</v>
      </c>
      <c r="J33" s="7">
        <v>25</v>
      </c>
      <c r="K33" s="7">
        <v>12</v>
      </c>
      <c r="L33" s="7">
        <v>25</v>
      </c>
      <c r="M33" s="31">
        <v>90</v>
      </c>
      <c r="N33" s="7">
        <v>25</v>
      </c>
      <c r="O33" s="7">
        <v>17</v>
      </c>
      <c r="P33" s="7">
        <v>30</v>
      </c>
      <c r="Q33" s="10">
        <f>SUM(B33:P33)</f>
        <v>374</v>
      </c>
    </row>
    <row r="34" spans="1:17" s="3" customFormat="1" ht="12.75">
      <c r="A34" s="8"/>
      <c r="B34" s="9">
        <v>0.07</v>
      </c>
      <c r="C34" s="9">
        <v>0.14</v>
      </c>
      <c r="D34" s="9">
        <v>0.14</v>
      </c>
      <c r="E34" s="9">
        <v>0.49</v>
      </c>
      <c r="F34" s="9">
        <v>0.46</v>
      </c>
      <c r="G34" s="9">
        <v>0.59</v>
      </c>
      <c r="H34" s="9">
        <v>0.3</v>
      </c>
      <c r="I34" s="9">
        <v>0.04</v>
      </c>
      <c r="J34" s="9">
        <v>0.57</v>
      </c>
      <c r="K34" s="9">
        <v>0.18</v>
      </c>
      <c r="L34" s="9">
        <v>0.31</v>
      </c>
      <c r="M34" s="9">
        <v>1.11</v>
      </c>
      <c r="N34" s="9">
        <v>0.44</v>
      </c>
      <c r="O34" s="9">
        <v>0.27</v>
      </c>
      <c r="P34" s="9">
        <v>0.68</v>
      </c>
      <c r="Q34" s="10"/>
    </row>
    <row r="35" spans="1:17" s="3" customFormat="1" ht="27.75" customHeight="1">
      <c r="A35" s="13" t="s">
        <v>18</v>
      </c>
      <c r="B35" s="14">
        <v>29.27</v>
      </c>
      <c r="C35" s="14">
        <v>30.07</v>
      </c>
      <c r="D35" s="14">
        <v>29.94</v>
      </c>
      <c r="E35" s="14">
        <v>42.51</v>
      </c>
      <c r="F35" s="14">
        <v>41</v>
      </c>
      <c r="G35" s="14">
        <v>39.06</v>
      </c>
      <c r="H35" s="14">
        <v>38.62</v>
      </c>
      <c r="I35" s="14">
        <v>30.16</v>
      </c>
      <c r="J35" s="14">
        <v>39.76</v>
      </c>
      <c r="K35" s="14">
        <v>38.46</v>
      </c>
      <c r="L35" s="14">
        <v>37.6</v>
      </c>
      <c r="M35" s="14">
        <v>40.56</v>
      </c>
      <c r="N35" s="14">
        <v>40.62</v>
      </c>
      <c r="O35" s="14">
        <v>40.53</v>
      </c>
      <c r="P35" s="14">
        <v>40.99</v>
      </c>
      <c r="Q35" s="10">
        <v>36.82</v>
      </c>
    </row>
    <row r="36" spans="1:17" s="3" customFormat="1" ht="30" customHeight="1">
      <c r="A36" s="13" t="s">
        <v>19</v>
      </c>
      <c r="B36" s="14">
        <v>29</v>
      </c>
      <c r="C36" s="14">
        <v>29</v>
      </c>
      <c r="D36" s="14">
        <v>29</v>
      </c>
      <c r="E36" s="14">
        <v>44</v>
      </c>
      <c r="F36" s="14">
        <v>41</v>
      </c>
      <c r="G36" s="14">
        <v>37</v>
      </c>
      <c r="H36" s="14">
        <v>37</v>
      </c>
      <c r="I36" s="14">
        <v>31</v>
      </c>
      <c r="J36" s="14">
        <v>37</v>
      </c>
      <c r="K36" s="14">
        <v>38</v>
      </c>
      <c r="L36" s="14">
        <v>37</v>
      </c>
      <c r="M36" s="14">
        <v>39</v>
      </c>
      <c r="N36" s="14">
        <v>40</v>
      </c>
      <c r="O36" s="14">
        <v>39</v>
      </c>
      <c r="P36" s="14">
        <v>38</v>
      </c>
      <c r="Q36" s="10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crawley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Crawley Borough Council</cp:lastModifiedBy>
  <cp:lastPrinted>2013-06-06T10:14:03Z</cp:lastPrinted>
  <dcterms:created xsi:type="dcterms:W3CDTF">2013-05-29T13:05:45Z</dcterms:created>
  <dcterms:modified xsi:type="dcterms:W3CDTF">2013-06-06T10:14:16Z</dcterms:modified>
  <cp:category/>
  <cp:version/>
  <cp:contentType/>
  <cp:contentStatus/>
</cp:coreProperties>
</file>