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Intro" sheetId="1" r:id="rId1"/>
    <sheet name="Metadata" sheetId="2" r:id="rId2"/>
    <sheet name="2011" sheetId="3" r:id="rId3"/>
    <sheet name="2001" sheetId="4" r:id="rId4"/>
  </sheets>
  <definedNames/>
  <calcPr fullCalcOnLoad="1"/>
</workbook>
</file>

<file path=xl/sharedStrings.xml><?xml version="1.0" encoding="utf-8"?>
<sst xmlns="http://schemas.openxmlformats.org/spreadsheetml/2006/main" count="64" uniqueCount="47">
  <si>
    <t>Bewbush</t>
  </si>
  <si>
    <t>Broadfield North</t>
  </si>
  <si>
    <t>Broadfield South</t>
  </si>
  <si>
    <t>Furnace Green</t>
  </si>
  <si>
    <t>Gossops Green</t>
  </si>
  <si>
    <t>Ifield</t>
  </si>
  <si>
    <t>Langley Green</t>
  </si>
  <si>
    <t>Maidenbower</t>
  </si>
  <si>
    <t>Northgate</t>
  </si>
  <si>
    <t>Pound Hill North</t>
  </si>
  <si>
    <t>Pound Hill South and Worth</t>
  </si>
  <si>
    <t>Southgate</t>
  </si>
  <si>
    <t>Three Bridges</t>
  </si>
  <si>
    <t>Tilgate</t>
  </si>
  <si>
    <t>West Green</t>
  </si>
  <si>
    <t>All Households</t>
  </si>
  <si>
    <t>One Person Household; Aged 65 and Over</t>
  </si>
  <si>
    <t>One Person Household; Other</t>
  </si>
  <si>
    <t>One Family Only; All Aged 65 and Over</t>
  </si>
  <si>
    <t>One Family Only; Married or Same-Sex Civil Partnership Couple; No Children</t>
  </si>
  <si>
    <t>One Family Only; Married or Same-Sex Civil Partnership Couple; Dependent Children</t>
  </si>
  <si>
    <t>One Family Only; Married or Same-Sex Civil Partnership Couple; All Children Non-Dependent</t>
  </si>
  <si>
    <t>One Family Only; Cohabiting Couple; No Children</t>
  </si>
  <si>
    <t>One Family Only; Cohabiting Couple; Dependent Children</t>
  </si>
  <si>
    <t>One Family Only; Cohabiting Couple; All Children Non-Dependent</t>
  </si>
  <si>
    <t>One Family Only; Lone Parent; Dependent Children</t>
  </si>
  <si>
    <t>One Family Only; Lone Parent; All Children Non-Dependent</t>
  </si>
  <si>
    <t>Other Household Types; With Dependent Children</t>
  </si>
  <si>
    <t>Other Household Types; All Full-Time Students</t>
  </si>
  <si>
    <t>Other Household Types; All Aged 65 and Over</t>
  </si>
  <si>
    <t>Other Household Types; Other</t>
  </si>
  <si>
    <t>Totals</t>
  </si>
  <si>
    <t>One person: Pensioner</t>
  </si>
  <si>
    <t>One person: Other</t>
  </si>
  <si>
    <t>One family and no others: All pensioners</t>
  </si>
  <si>
    <t>One family and no others: Married couple households: No children</t>
  </si>
  <si>
    <t>One family and no others: Married couple households: With dependent children</t>
  </si>
  <si>
    <t>One family and no others: Married couple households: All children non-dependent</t>
  </si>
  <si>
    <t>One family and no others: Cohabiting couple households: No children</t>
  </si>
  <si>
    <t>One family and no others: Cohabiting couple households: With dependent children</t>
  </si>
  <si>
    <t>One family and no others: Cohabiting couple households: All children non-dependent</t>
  </si>
  <si>
    <t>One family and no others: Lone parent households: With dependent children</t>
  </si>
  <si>
    <t>One family and no others: Lone parent households: All children non-dependent</t>
  </si>
  <si>
    <t>Other households: With dependent children</t>
  </si>
  <si>
    <t>Other households: All student</t>
  </si>
  <si>
    <t>Other households: All pensioner</t>
  </si>
  <si>
    <t>Other households: Other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</si>
</sst>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s>
  <fonts count="17">
    <font>
      <sz val="10"/>
      <name val="Arial"/>
      <family val="0"/>
    </font>
    <font>
      <b/>
      <sz val="10"/>
      <name val="Arial"/>
      <family val="2"/>
    </font>
    <font>
      <sz val="8"/>
      <name val="Arial"/>
      <family val="0"/>
    </font>
    <font>
      <b/>
      <sz val="10"/>
      <color indexed="10"/>
      <name val="Arial"/>
      <family val="2"/>
    </font>
    <font>
      <b/>
      <sz val="10"/>
      <color indexed="52"/>
      <name val="Arial"/>
      <family val="2"/>
    </font>
    <font>
      <b/>
      <sz val="10"/>
      <color indexed="57"/>
      <name val="Arial"/>
      <family val="2"/>
    </font>
    <font>
      <b/>
      <sz val="30"/>
      <color indexed="8"/>
      <name val="Bookman Old Style"/>
      <family val="1"/>
    </font>
    <font>
      <b/>
      <sz val="12"/>
      <color indexed="8"/>
      <name val="Bookman Old Style"/>
      <family val="1"/>
    </font>
    <font>
      <b/>
      <sz val="12"/>
      <color indexed="10"/>
      <name val="Bookman Old Style"/>
      <family val="1"/>
    </font>
    <font>
      <b/>
      <sz val="12"/>
      <name val="Bookman Old Style"/>
      <family val="1"/>
    </font>
    <font>
      <b/>
      <sz val="12"/>
      <color indexed="52"/>
      <name val="Bookman Old Style"/>
      <family val="1"/>
    </font>
    <font>
      <b/>
      <sz val="12"/>
      <color indexed="57"/>
      <name val="Bookman Old Style"/>
      <family val="1"/>
    </font>
    <font>
      <b/>
      <sz val="12"/>
      <color indexed="13"/>
      <name val="Bookman Old Style"/>
      <family val="1"/>
    </font>
    <font>
      <b/>
      <sz val="12"/>
      <color indexed="49"/>
      <name val="Bookman Old Style"/>
      <family val="1"/>
    </font>
    <font>
      <b/>
      <sz val="12"/>
      <color indexed="46"/>
      <name val="Bookman Old Style"/>
      <family val="1"/>
    </font>
    <font>
      <sz val="12"/>
      <color indexed="8"/>
      <name val="Bookman Old Style"/>
      <family val="1"/>
    </font>
    <font>
      <b/>
      <sz val="12"/>
      <color indexed="18"/>
      <name val="Bookman Old Style"/>
      <family val="1"/>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2" borderId="0" xfId="0" applyFill="1" applyAlignment="1">
      <alignment/>
    </xf>
    <xf numFmtId="0" fontId="1" fillId="0" borderId="0" xfId="0" applyFont="1" applyAlignment="1">
      <alignment/>
    </xf>
    <xf numFmtId="0" fontId="0" fillId="0" borderId="0" xfId="0" applyFill="1" applyAlignment="1">
      <alignment/>
    </xf>
    <xf numFmtId="0" fontId="0" fillId="2" borderId="1" xfId="0" applyFont="1" applyFill="1" applyBorder="1" applyAlignment="1">
      <alignment horizontal="left" wrapText="1"/>
    </xf>
    <xf numFmtId="0" fontId="0" fillId="2" borderId="1" xfId="0" applyNumberFormat="1" applyFont="1" applyFill="1" applyBorder="1" applyAlignment="1">
      <alignment horizontal="center"/>
    </xf>
    <xf numFmtId="0" fontId="0" fillId="0" borderId="1" xfId="0" applyBorder="1" applyAlignment="1">
      <alignment horizontal="left" wrapText="1"/>
    </xf>
    <xf numFmtId="0" fontId="0" fillId="0" borderId="1" xfId="0" applyNumberFormat="1" applyBorder="1" applyAlignment="1">
      <alignment horizontal="center"/>
    </xf>
    <xf numFmtId="0" fontId="1" fillId="0" borderId="1" xfId="0" applyFont="1" applyBorder="1" applyAlignment="1">
      <alignment horizontal="left" wrapText="1"/>
    </xf>
    <xf numFmtId="0" fontId="1" fillId="0" borderId="1" xfId="0" applyNumberFormat="1" applyFont="1" applyBorder="1" applyAlignment="1">
      <alignment horizontal="center"/>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0" borderId="2" xfId="0" applyFont="1" applyBorder="1" applyAlignment="1">
      <alignment horizontal="left" wrapText="1"/>
    </xf>
    <xf numFmtId="0" fontId="1" fillId="0" borderId="2" xfId="0" applyNumberFormat="1" applyFont="1" applyBorder="1" applyAlignment="1">
      <alignment horizontal="center"/>
    </xf>
    <xf numFmtId="0" fontId="0" fillId="0" borderId="1" xfId="0" applyBorder="1" applyAlignment="1">
      <alignment wrapText="1"/>
    </xf>
    <xf numFmtId="0" fontId="1" fillId="0" borderId="1" xfId="0" applyFont="1" applyBorder="1" applyAlignment="1">
      <alignment wrapText="1"/>
    </xf>
    <xf numFmtId="0" fontId="1" fillId="3" borderId="1" xfId="0" applyFont="1" applyFill="1" applyBorder="1" applyAlignment="1">
      <alignment horizontal="center"/>
    </xf>
    <xf numFmtId="0" fontId="3" fillId="0" borderId="1" xfId="0" applyNumberFormat="1" applyFont="1" applyBorder="1" applyAlignment="1">
      <alignment horizontal="center"/>
    </xf>
    <xf numFmtId="0" fontId="4" fillId="0" borderId="1" xfId="0" applyNumberFormat="1" applyFont="1" applyBorder="1" applyAlignment="1">
      <alignment horizontal="center"/>
    </xf>
    <xf numFmtId="0" fontId="5" fillId="0" borderId="1" xfId="0" applyNumberFormat="1" applyFont="1" applyBorder="1" applyAlignment="1">
      <alignment horizontal="center"/>
    </xf>
    <xf numFmtId="166" fontId="1" fillId="2" borderId="1" xfId="15" applyNumberFormat="1" applyFont="1" applyFill="1" applyBorder="1" applyAlignment="1">
      <alignment horizontal="center"/>
    </xf>
    <xf numFmtId="0" fontId="0" fillId="2" borderId="1" xfId="0" applyFill="1" applyBorder="1" applyAlignment="1">
      <alignment horizontal="center"/>
    </xf>
    <xf numFmtId="9" fontId="1" fillId="2" borderId="1" xfId="19" applyFont="1" applyFill="1" applyBorder="1" applyAlignment="1">
      <alignment horizontal="center"/>
    </xf>
    <xf numFmtId="0" fontId="0" fillId="4" borderId="1" xfId="0" applyNumberFormat="1" applyFill="1" applyBorder="1" applyAlignment="1">
      <alignment horizontal="center"/>
    </xf>
    <xf numFmtId="0" fontId="0" fillId="5" borderId="1" xfId="0" applyNumberFormat="1" applyFill="1" applyBorder="1" applyAlignment="1">
      <alignment horizontal="center"/>
    </xf>
    <xf numFmtId="0" fontId="0" fillId="6" borderId="1" xfId="0" applyNumberFormat="1" applyFill="1" applyBorder="1" applyAlignment="1">
      <alignment horizontal="center"/>
    </xf>
    <xf numFmtId="0" fontId="0" fillId="2" borderId="1" xfId="0" applyFill="1" applyBorder="1" applyAlignment="1">
      <alignment wrapText="1"/>
    </xf>
    <xf numFmtId="0" fontId="0" fillId="2" borderId="1" xfId="0" applyNumberFormat="1" applyFill="1" applyBorder="1" applyAlignment="1">
      <alignment horizontal="center"/>
    </xf>
    <xf numFmtId="9" fontId="5" fillId="2" borderId="1" xfId="19" applyFont="1" applyFill="1" applyBorder="1" applyAlignment="1">
      <alignment horizontal="center"/>
    </xf>
    <xf numFmtId="9" fontId="3" fillId="2" borderId="1" xfId="19" applyFont="1" applyFill="1" applyBorder="1" applyAlignment="1">
      <alignment horizontal="center"/>
    </xf>
    <xf numFmtId="166" fontId="0" fillId="2" borderId="1" xfId="15" applyNumberFormat="1" applyFont="1" applyFill="1" applyBorder="1" applyAlignment="1">
      <alignment horizontal="center"/>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0</xdr:rowOff>
    </xdr:from>
    <xdr:to>
      <xdr:col>10</xdr:col>
      <xdr:colOff>428625</xdr:colOff>
      <xdr:row>36</xdr:row>
      <xdr:rowOff>47625</xdr:rowOff>
    </xdr:to>
    <xdr:grpSp>
      <xdr:nvGrpSpPr>
        <xdr:cNvPr id="1" name="Group 7"/>
        <xdr:cNvGrpSpPr>
          <a:grpSpLocks/>
        </xdr:cNvGrpSpPr>
      </xdr:nvGrpSpPr>
      <xdr:grpSpPr>
        <a:xfrm>
          <a:off x="695325" y="161925"/>
          <a:ext cx="5829300" cy="5715000"/>
          <a:chOff x="73" y="17"/>
          <a:chExt cx="612" cy="600"/>
        </a:xfrm>
        <a:solidFill>
          <a:srgbClr val="FFFFFF"/>
        </a:solidFill>
      </xdr:grpSpPr>
      <xdr:pic>
        <xdr:nvPicPr>
          <xdr:cNvPr id="2" name="Picture 4"/>
          <xdr:cNvPicPr preferRelativeResize="1">
            <a:picLocks noChangeAspect="1"/>
          </xdr:cNvPicPr>
        </xdr:nvPicPr>
        <xdr:blipFill>
          <a:blip r:embed="rId1"/>
          <a:stretch>
            <a:fillRect/>
          </a:stretch>
        </xdr:blipFill>
        <xdr:spPr>
          <a:xfrm>
            <a:off x="78" y="17"/>
            <a:ext cx="572" cy="179"/>
          </a:xfrm>
          <a:prstGeom prst="rect">
            <a:avLst/>
          </a:prstGeom>
          <a:noFill/>
          <a:ln w="9525" cmpd="sng">
            <a:noFill/>
          </a:ln>
        </xdr:spPr>
      </xdr:pic>
      <xdr:sp>
        <xdr:nvSpPr>
          <xdr:cNvPr id="3" name="AutoShape 5"/>
          <xdr:cNvSpPr>
            <a:spLocks/>
          </xdr:cNvSpPr>
        </xdr:nvSpPr>
        <xdr:spPr>
          <a:xfrm>
            <a:off x="73" y="137"/>
            <a:ext cx="612" cy="480"/>
          </a:xfrm>
          <a:prstGeom prst="rect">
            <a:avLst/>
          </a:prstGeom>
          <a:solidFill>
            <a:srgbClr val="FFFFFF"/>
          </a:solidFill>
          <a:ln w="9525" cmpd="sng">
            <a:noFill/>
          </a:ln>
        </xdr:spPr>
        <xdr:txBody>
          <a:bodyPr vertOverflow="clip" wrap="square" lIns="91440" tIns="45720" rIns="91440" bIns="45720"/>
          <a:p>
            <a:pPr algn="l">
              <a:defRPr/>
            </a:pPr>
            <a:r>
              <a:rPr lang="en-US" cap="none" sz="3000" b="1" i="0" u="none" baseline="0">
                <a:solidFill>
                  <a:srgbClr val="000000"/>
                </a:solidFill>
              </a:rPr>
              <a:t>Household Composition</a:t>
            </a:r>
            <a:r>
              <a:rPr lang="en-US" cap="none" sz="1200" b="1" i="0" u="none" baseline="0">
                <a:solidFill>
                  <a:srgbClr val="000000"/>
                </a:solidFill>
              </a:rPr>
              <a:t>
This is the downloadable spreadsheet showing the various types of household composition found in different homes across Crawley's neighbourhoods.
The 2011 Census differs slightly from the 2001 in that it is more detailed. It is also the first Census to start recording same-sex partnerships.
Key:
Shown in percentages -
</a:t>
            </a:r>
            <a:r>
              <a:rPr lang="en-US" cap="none" sz="1200" b="1" i="0" u="none" baseline="0">
                <a:solidFill>
                  <a:srgbClr val="FF0000"/>
                </a:solidFill>
              </a:rPr>
              <a:t>Red = </a:t>
            </a:r>
            <a:r>
              <a:rPr lang="en-US" cap="none" sz="1200" b="1" i="0" u="none" baseline="0"/>
              <a:t>The highest proportion in a neighbourhood
</a:t>
            </a:r>
            <a:r>
              <a:rPr lang="en-US" cap="none" sz="1200" b="1" i="0" u="none" baseline="0">
                <a:solidFill>
                  <a:srgbClr val="FF9900"/>
                </a:solidFill>
              </a:rPr>
              <a:t>Orange = </a:t>
            </a:r>
            <a:r>
              <a:rPr lang="en-US" cap="none" sz="1200" b="1" i="0" u="none" baseline="0"/>
              <a:t>The second highest proportion in a neighbourhood
</a:t>
            </a:r>
            <a:r>
              <a:rPr lang="en-US" cap="none" sz="1200" b="1" i="0" u="none" baseline="0">
                <a:solidFill>
                  <a:srgbClr val="339966"/>
                </a:solidFill>
              </a:rPr>
              <a:t>Green = </a:t>
            </a:r>
            <a:r>
              <a:rPr lang="en-US" cap="none" sz="1200" b="1" i="0" u="none" baseline="0"/>
              <a:t>The third highest proportion in a neighbourhood
Shown in numbers -
</a:t>
            </a:r>
            <a:r>
              <a:rPr lang="en-US" cap="none" sz="1200" b="1" i="0" u="none" baseline="0">
                <a:solidFill>
                  <a:srgbClr val="FFFF00"/>
                </a:solidFill>
              </a:rPr>
              <a:t>Yellow = </a:t>
            </a:r>
            <a:r>
              <a:rPr lang="en-US" cap="none" sz="1200" b="1" i="0" u="none" baseline="0"/>
              <a:t>The highest concentration of a group in Crawley
</a:t>
            </a:r>
            <a:r>
              <a:rPr lang="en-US" cap="none" sz="1200" b="1" i="0" u="none" baseline="0">
                <a:solidFill>
                  <a:srgbClr val="33CCCC"/>
                </a:solidFill>
              </a:rPr>
              <a:t>Turquoise = </a:t>
            </a:r>
            <a:r>
              <a:rPr lang="en-US" cap="none" sz="1200" b="1" i="0" u="none" baseline="0"/>
              <a:t>The second highest concentration of a group in Crawley
</a:t>
            </a:r>
            <a:r>
              <a:rPr lang="en-US" cap="none" sz="1200" b="1" i="0" u="none" baseline="0">
                <a:solidFill>
                  <a:srgbClr val="CC99FF"/>
                </a:solidFill>
              </a:rPr>
              <a:t>Purple = </a:t>
            </a:r>
            <a:r>
              <a:rPr lang="en-US" cap="none" sz="1200" b="1" i="0" u="none" baseline="0"/>
              <a:t>The third highest concentration of a group in Crawley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pic>
        <xdr:nvPicPr>
          <xdr:cNvPr id="4" name="Picture 6"/>
          <xdr:cNvPicPr preferRelativeResize="1">
            <a:picLocks noChangeAspect="1"/>
          </xdr:cNvPicPr>
        </xdr:nvPicPr>
        <xdr:blipFill>
          <a:blip r:embed="rId2"/>
          <a:stretch>
            <a:fillRect/>
          </a:stretch>
        </xdr:blipFill>
        <xdr:spPr>
          <a:xfrm>
            <a:off x="522" y="21"/>
            <a:ext cx="116" cy="9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10</xdr:col>
      <xdr:colOff>428625</xdr:colOff>
      <xdr:row>36</xdr:row>
      <xdr:rowOff>133350</xdr:rowOff>
    </xdr:to>
    <xdr:sp>
      <xdr:nvSpPr>
        <xdr:cNvPr id="1" name="AutoShape 1"/>
        <xdr:cNvSpPr>
          <a:spLocks/>
        </xdr:cNvSpPr>
      </xdr:nvSpPr>
      <xdr:spPr>
        <a:xfrm>
          <a:off x="695325" y="209550"/>
          <a:ext cx="5829300" cy="5753100"/>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80"/>
              </a:solidFill>
            </a:rPr>
            <a:t>ONS - Neighbourhood Statistics Metadata
Information On Household Composition, 2011 (KS105EW)
Description
This table provides information that classifies households by the relationships between the household members (household composition), for England and Wales, as at census day 27th March 2011. This table is one of the Key Statistics series that provide summary figures covering the full range of results from the census, presented in a tabular format. Information is generally available as both numbers and percentages.
Time Series
Start Date: Mar-11 to Mar-11    End Date: Mar-11 to Mar-11
Periodicity
Date
Latest Coverage
England, Wales
Source
Office for National Statistics
Last Updated
30 January 2013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workbookViewId="0" topLeftCell="A1">
      <selection activeCell="L13" sqref="L13"/>
    </sheetView>
  </sheetViews>
  <sheetFormatPr defaultColWidth="9.140625" defaultRowHeight="12.75"/>
  <sheetData>
    <row r="1" spans="1:11" ht="12.75">
      <c r="A1" s="31"/>
      <c r="B1" s="31"/>
      <c r="C1" s="31"/>
      <c r="D1" s="31"/>
      <c r="E1" s="31"/>
      <c r="F1" s="31"/>
      <c r="G1" s="31"/>
      <c r="H1" s="31"/>
      <c r="I1" s="31"/>
      <c r="J1" s="31"/>
      <c r="K1" s="31"/>
    </row>
    <row r="2" spans="1:11" ht="12.75">
      <c r="A2" s="31"/>
      <c r="B2" s="31"/>
      <c r="C2" s="31"/>
      <c r="D2" s="31"/>
      <c r="E2" s="31"/>
      <c r="F2" s="31"/>
      <c r="G2" s="31"/>
      <c r="H2" s="31"/>
      <c r="I2" s="31"/>
      <c r="J2" s="31"/>
      <c r="K2" s="31"/>
    </row>
    <row r="3" spans="1:11" ht="12.75">
      <c r="A3" s="31"/>
      <c r="B3" s="31"/>
      <c r="C3" s="31"/>
      <c r="D3" s="31"/>
      <c r="E3" s="31"/>
      <c r="F3" s="31"/>
      <c r="G3" s="31"/>
      <c r="H3" s="31"/>
      <c r="I3" s="31"/>
      <c r="J3" s="31"/>
      <c r="K3" s="31"/>
    </row>
    <row r="4" spans="1:11" ht="12.75">
      <c r="A4" s="31"/>
      <c r="B4" s="31"/>
      <c r="C4" s="31"/>
      <c r="D4" s="31"/>
      <c r="E4" s="31"/>
      <c r="F4" s="31"/>
      <c r="G4" s="31"/>
      <c r="H4" s="31"/>
      <c r="I4" s="31"/>
      <c r="J4" s="31"/>
      <c r="K4" s="31"/>
    </row>
    <row r="5" spans="1:11" ht="12.75">
      <c r="A5" s="31"/>
      <c r="B5" s="31"/>
      <c r="C5" s="31"/>
      <c r="D5" s="31"/>
      <c r="E5" s="31"/>
      <c r="F5" s="31"/>
      <c r="G5" s="31"/>
      <c r="H5" s="31"/>
      <c r="I5" s="31"/>
      <c r="J5" s="31"/>
      <c r="K5" s="31"/>
    </row>
    <row r="6" spans="1:11" ht="12.75">
      <c r="A6" s="31"/>
      <c r="B6" s="31"/>
      <c r="C6" s="31"/>
      <c r="D6" s="31"/>
      <c r="E6" s="31"/>
      <c r="F6" s="31"/>
      <c r="G6" s="31"/>
      <c r="H6" s="31"/>
      <c r="I6" s="31"/>
      <c r="J6" s="31"/>
      <c r="K6" s="31"/>
    </row>
    <row r="7" spans="1:11" ht="12.75">
      <c r="A7" s="31"/>
      <c r="B7" s="31"/>
      <c r="C7" s="31"/>
      <c r="D7" s="31"/>
      <c r="E7" s="31"/>
      <c r="F7" s="31"/>
      <c r="G7" s="31"/>
      <c r="H7" s="31"/>
      <c r="I7" s="31"/>
      <c r="J7" s="31"/>
      <c r="K7" s="31"/>
    </row>
    <row r="8" spans="1:11" ht="12.75">
      <c r="A8" s="31"/>
      <c r="B8" s="31"/>
      <c r="C8" s="31"/>
      <c r="D8" s="31"/>
      <c r="E8" s="31"/>
      <c r="F8" s="31"/>
      <c r="G8" s="31"/>
      <c r="H8" s="31"/>
      <c r="I8" s="31"/>
      <c r="J8" s="31"/>
      <c r="K8" s="31"/>
    </row>
    <row r="9" spans="1:11" ht="12.75">
      <c r="A9" s="31"/>
      <c r="B9" s="31"/>
      <c r="C9" s="31"/>
      <c r="D9" s="31"/>
      <c r="E9" s="31"/>
      <c r="F9" s="31"/>
      <c r="G9" s="31"/>
      <c r="H9" s="31"/>
      <c r="I9" s="31"/>
      <c r="J9" s="31"/>
      <c r="K9" s="31"/>
    </row>
    <row r="10" spans="1:11" ht="12.75">
      <c r="A10" s="31"/>
      <c r="B10" s="31"/>
      <c r="C10" s="31"/>
      <c r="D10" s="31"/>
      <c r="E10" s="31"/>
      <c r="F10" s="31"/>
      <c r="G10" s="31"/>
      <c r="H10" s="31"/>
      <c r="I10" s="31"/>
      <c r="J10" s="31"/>
      <c r="K10" s="31"/>
    </row>
    <row r="11" spans="1:11" ht="12.75">
      <c r="A11" s="31"/>
      <c r="B11" s="31"/>
      <c r="C11" s="31"/>
      <c r="D11" s="31"/>
      <c r="E11" s="31"/>
      <c r="F11" s="31"/>
      <c r="G11" s="31"/>
      <c r="H11" s="31"/>
      <c r="I11" s="31"/>
      <c r="J11" s="31"/>
      <c r="K11" s="31"/>
    </row>
    <row r="12" spans="1:11" ht="12.75">
      <c r="A12" s="31"/>
      <c r="B12" s="31"/>
      <c r="C12" s="31"/>
      <c r="D12" s="31"/>
      <c r="E12" s="31"/>
      <c r="F12" s="31"/>
      <c r="G12" s="31"/>
      <c r="H12" s="31"/>
      <c r="I12" s="31"/>
      <c r="J12" s="31"/>
      <c r="K12" s="31"/>
    </row>
    <row r="13" spans="1:11" ht="12.75">
      <c r="A13" s="31"/>
      <c r="B13" s="31"/>
      <c r="C13" s="31"/>
      <c r="D13" s="31"/>
      <c r="E13" s="31"/>
      <c r="F13" s="31"/>
      <c r="G13" s="31"/>
      <c r="H13" s="31"/>
      <c r="I13" s="31"/>
      <c r="J13" s="31"/>
      <c r="K13" s="31"/>
    </row>
    <row r="14" spans="1:11" ht="12.75">
      <c r="A14" s="31"/>
      <c r="B14" s="31"/>
      <c r="C14" s="31"/>
      <c r="D14" s="31"/>
      <c r="E14" s="31"/>
      <c r="F14" s="31"/>
      <c r="G14" s="31"/>
      <c r="H14" s="31"/>
      <c r="I14" s="31"/>
      <c r="J14" s="31"/>
      <c r="K14" s="31"/>
    </row>
    <row r="15" spans="1:11" ht="12.75">
      <c r="A15" s="31"/>
      <c r="B15" s="31"/>
      <c r="C15" s="31"/>
      <c r="D15" s="31"/>
      <c r="E15" s="31"/>
      <c r="F15" s="31"/>
      <c r="G15" s="31"/>
      <c r="H15" s="31"/>
      <c r="I15" s="31"/>
      <c r="J15" s="31"/>
      <c r="K15" s="31"/>
    </row>
    <row r="16" spans="1:11" ht="12.75">
      <c r="A16" s="31"/>
      <c r="B16" s="31"/>
      <c r="C16" s="31"/>
      <c r="D16" s="31"/>
      <c r="E16" s="31"/>
      <c r="F16" s="31"/>
      <c r="G16" s="31"/>
      <c r="H16" s="31"/>
      <c r="I16" s="31"/>
      <c r="J16" s="31"/>
      <c r="K16" s="31"/>
    </row>
    <row r="17" spans="1:11" ht="12.75">
      <c r="A17" s="31"/>
      <c r="B17" s="31"/>
      <c r="C17" s="31"/>
      <c r="D17" s="31"/>
      <c r="E17" s="31"/>
      <c r="F17" s="31"/>
      <c r="G17" s="31"/>
      <c r="H17" s="31"/>
      <c r="I17" s="31"/>
      <c r="J17" s="31"/>
      <c r="K17" s="31"/>
    </row>
    <row r="18" spans="1:11" ht="12.75">
      <c r="A18" s="31"/>
      <c r="B18" s="31"/>
      <c r="C18" s="31"/>
      <c r="D18" s="31"/>
      <c r="E18" s="31"/>
      <c r="F18" s="31"/>
      <c r="G18" s="31"/>
      <c r="H18" s="31"/>
      <c r="I18" s="31"/>
      <c r="J18" s="31"/>
      <c r="K18" s="31"/>
    </row>
    <row r="19" spans="1:11" ht="12.75">
      <c r="A19" s="31"/>
      <c r="B19" s="31"/>
      <c r="C19" s="31"/>
      <c r="D19" s="31"/>
      <c r="E19" s="31"/>
      <c r="F19" s="31"/>
      <c r="G19" s="31"/>
      <c r="H19" s="31"/>
      <c r="I19" s="31"/>
      <c r="J19" s="31"/>
      <c r="K19" s="31"/>
    </row>
    <row r="20" spans="1:11" ht="12.75">
      <c r="A20" s="31"/>
      <c r="B20" s="31"/>
      <c r="C20" s="31"/>
      <c r="D20" s="31"/>
      <c r="E20" s="31"/>
      <c r="F20" s="31"/>
      <c r="G20" s="31"/>
      <c r="H20" s="31"/>
      <c r="I20" s="31"/>
      <c r="J20" s="31"/>
      <c r="K20" s="31"/>
    </row>
    <row r="21" spans="1:11" ht="12.75">
      <c r="A21" s="31"/>
      <c r="B21" s="31"/>
      <c r="C21" s="31"/>
      <c r="D21" s="31"/>
      <c r="E21" s="31"/>
      <c r="F21" s="31"/>
      <c r="G21" s="31"/>
      <c r="H21" s="31"/>
      <c r="I21" s="31"/>
      <c r="J21" s="31"/>
      <c r="K21" s="31"/>
    </row>
    <row r="22" spans="1:11" ht="12.75">
      <c r="A22" s="31"/>
      <c r="B22" s="31"/>
      <c r="C22" s="31"/>
      <c r="D22" s="31"/>
      <c r="E22" s="31"/>
      <c r="F22" s="31"/>
      <c r="G22" s="31"/>
      <c r="H22" s="31"/>
      <c r="I22" s="31"/>
      <c r="J22" s="31"/>
      <c r="K22" s="31"/>
    </row>
    <row r="23" spans="1:11" ht="12.75">
      <c r="A23" s="31"/>
      <c r="B23" s="31"/>
      <c r="C23" s="31"/>
      <c r="D23" s="31"/>
      <c r="E23" s="31"/>
      <c r="F23" s="31"/>
      <c r="G23" s="31"/>
      <c r="H23" s="31"/>
      <c r="I23" s="31"/>
      <c r="J23" s="31"/>
      <c r="K23" s="31"/>
    </row>
    <row r="24" spans="1:11" ht="12.75">
      <c r="A24" s="31"/>
      <c r="B24" s="31"/>
      <c r="C24" s="31"/>
      <c r="D24" s="31"/>
      <c r="E24" s="31"/>
      <c r="F24" s="31"/>
      <c r="G24" s="31"/>
      <c r="H24" s="31"/>
      <c r="I24" s="31"/>
      <c r="J24" s="31"/>
      <c r="K24" s="31"/>
    </row>
    <row r="25" spans="1:11" ht="12.75">
      <c r="A25" s="31"/>
      <c r="B25" s="31"/>
      <c r="C25" s="31"/>
      <c r="D25" s="31"/>
      <c r="E25" s="31"/>
      <c r="F25" s="31"/>
      <c r="G25" s="31"/>
      <c r="H25" s="31"/>
      <c r="I25" s="31"/>
      <c r="J25" s="31"/>
      <c r="K25" s="31"/>
    </row>
    <row r="26" spans="1:11" ht="12.75">
      <c r="A26" s="31"/>
      <c r="B26" s="31"/>
      <c r="C26" s="31"/>
      <c r="D26" s="31"/>
      <c r="E26" s="31"/>
      <c r="F26" s="31"/>
      <c r="G26" s="31"/>
      <c r="H26" s="31"/>
      <c r="I26" s="31"/>
      <c r="J26" s="31"/>
      <c r="K26" s="31"/>
    </row>
    <row r="27" spans="1:11" ht="12.75">
      <c r="A27" s="31"/>
      <c r="B27" s="31"/>
      <c r="C27" s="31"/>
      <c r="D27" s="31"/>
      <c r="E27" s="31"/>
      <c r="F27" s="31"/>
      <c r="G27" s="31"/>
      <c r="H27" s="31"/>
      <c r="I27" s="31"/>
      <c r="J27" s="31"/>
      <c r="K27" s="31"/>
    </row>
    <row r="28" spans="1:11" ht="12.75">
      <c r="A28" s="31"/>
      <c r="B28" s="31"/>
      <c r="C28" s="31"/>
      <c r="D28" s="31"/>
      <c r="E28" s="31"/>
      <c r="F28" s="31"/>
      <c r="G28" s="31"/>
      <c r="H28" s="31"/>
      <c r="I28" s="31"/>
      <c r="J28" s="31"/>
      <c r="K28" s="31"/>
    </row>
    <row r="29" spans="1:11" ht="12.75">
      <c r="A29" s="31"/>
      <c r="B29" s="31"/>
      <c r="C29" s="31"/>
      <c r="D29" s="31"/>
      <c r="E29" s="31"/>
      <c r="F29" s="31"/>
      <c r="G29" s="31"/>
      <c r="H29" s="31"/>
      <c r="I29" s="31"/>
      <c r="J29" s="31"/>
      <c r="K29" s="31"/>
    </row>
    <row r="30" spans="1:11" ht="12.75">
      <c r="A30" s="31"/>
      <c r="B30" s="31"/>
      <c r="C30" s="31"/>
      <c r="D30" s="31"/>
      <c r="E30" s="31"/>
      <c r="F30" s="31"/>
      <c r="G30" s="31"/>
      <c r="H30" s="31"/>
      <c r="I30" s="31"/>
      <c r="J30" s="31"/>
      <c r="K30" s="31"/>
    </row>
    <row r="31" spans="1:11" ht="12.75">
      <c r="A31" s="31"/>
      <c r="B31" s="31"/>
      <c r="C31" s="31"/>
      <c r="D31" s="31"/>
      <c r="E31" s="31"/>
      <c r="F31" s="31"/>
      <c r="G31" s="31"/>
      <c r="H31" s="31"/>
      <c r="I31" s="31"/>
      <c r="J31" s="31"/>
      <c r="K31" s="31"/>
    </row>
    <row r="32" spans="1:11" ht="12.75">
      <c r="A32" s="31"/>
      <c r="B32" s="31"/>
      <c r="C32" s="31"/>
      <c r="D32" s="31"/>
      <c r="E32" s="31"/>
      <c r="F32" s="31"/>
      <c r="G32" s="31"/>
      <c r="H32" s="31"/>
      <c r="I32" s="31"/>
      <c r="J32" s="31"/>
      <c r="K32" s="31"/>
    </row>
    <row r="33" spans="1:11" ht="12.75">
      <c r="A33" s="31"/>
      <c r="B33" s="31"/>
      <c r="C33" s="31"/>
      <c r="D33" s="31"/>
      <c r="E33" s="31"/>
      <c r="F33" s="31"/>
      <c r="G33" s="31"/>
      <c r="H33" s="31"/>
      <c r="I33" s="31"/>
      <c r="J33" s="31"/>
      <c r="K33" s="31"/>
    </row>
    <row r="34" spans="1:11" ht="12.75">
      <c r="A34" s="31"/>
      <c r="B34" s="31"/>
      <c r="C34" s="31"/>
      <c r="D34" s="31"/>
      <c r="E34" s="31"/>
      <c r="F34" s="31"/>
      <c r="G34" s="31"/>
      <c r="H34" s="31"/>
      <c r="I34" s="31"/>
      <c r="J34" s="31"/>
      <c r="K34" s="31"/>
    </row>
    <row r="35" spans="1:11" ht="12.75">
      <c r="A35" s="31"/>
      <c r="B35" s="31"/>
      <c r="C35" s="31"/>
      <c r="D35" s="31"/>
      <c r="E35" s="31"/>
      <c r="F35" s="31"/>
      <c r="G35" s="31"/>
      <c r="H35" s="31"/>
      <c r="I35" s="31"/>
      <c r="J35" s="31"/>
      <c r="K35" s="31"/>
    </row>
    <row r="36" spans="1:11" ht="12.75">
      <c r="A36" s="31"/>
      <c r="B36" s="31"/>
      <c r="C36" s="31"/>
      <c r="D36" s="31"/>
      <c r="E36" s="31"/>
      <c r="F36" s="31"/>
      <c r="G36" s="31"/>
      <c r="H36" s="31"/>
      <c r="I36" s="31"/>
      <c r="J36" s="31"/>
      <c r="K36" s="31"/>
    </row>
    <row r="37" spans="1:11" ht="12.75">
      <c r="A37" s="31"/>
      <c r="B37" s="31"/>
      <c r="C37" s="31"/>
      <c r="D37" s="31"/>
      <c r="E37" s="31"/>
      <c r="F37" s="31"/>
      <c r="G37" s="31"/>
      <c r="H37" s="31"/>
      <c r="I37" s="31"/>
      <c r="J37" s="31"/>
      <c r="K37" s="31"/>
    </row>
  </sheetData>
  <mergeCells count="1">
    <mergeCell ref="A1:K37"/>
  </mergeCells>
  <printOptions/>
  <pageMargins left="0.75" right="0.75" top="1" bottom="1" header="0.5" footer="0.5"/>
  <pageSetup fitToHeight="1" fitToWidth="1"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K37"/>
  <sheetViews>
    <sheetView workbookViewId="0" topLeftCell="A1">
      <selection activeCell="R37" sqref="R37"/>
    </sheetView>
  </sheetViews>
  <sheetFormatPr defaultColWidth="9.140625" defaultRowHeight="12.75"/>
  <sheetData>
    <row r="2" spans="2:11" ht="12.75">
      <c r="B2" s="31"/>
      <c r="C2" s="31"/>
      <c r="D2" s="31"/>
      <c r="E2" s="31"/>
      <c r="F2" s="31"/>
      <c r="G2" s="31"/>
      <c r="H2" s="31"/>
      <c r="I2" s="31"/>
      <c r="J2" s="31"/>
      <c r="K2" s="31"/>
    </row>
    <row r="3" spans="2:11" ht="12.75">
      <c r="B3" s="31"/>
      <c r="C3" s="31"/>
      <c r="D3" s="31"/>
      <c r="E3" s="31"/>
      <c r="F3" s="31"/>
      <c r="G3" s="31"/>
      <c r="H3" s="31"/>
      <c r="I3" s="31"/>
      <c r="J3" s="31"/>
      <c r="K3" s="31"/>
    </row>
    <row r="4" spans="2:11" ht="12.75">
      <c r="B4" s="31"/>
      <c r="C4" s="31"/>
      <c r="D4" s="31"/>
      <c r="E4" s="31"/>
      <c r="F4" s="31"/>
      <c r="G4" s="31"/>
      <c r="H4" s="31"/>
      <c r="I4" s="31"/>
      <c r="J4" s="31"/>
      <c r="K4" s="31"/>
    </row>
    <row r="5" spans="2:11" ht="12.75">
      <c r="B5" s="31"/>
      <c r="C5" s="31"/>
      <c r="D5" s="31"/>
      <c r="E5" s="31"/>
      <c r="F5" s="31"/>
      <c r="G5" s="31"/>
      <c r="H5" s="31"/>
      <c r="I5" s="31"/>
      <c r="J5" s="31"/>
      <c r="K5" s="31"/>
    </row>
    <row r="6" spans="2:11" ht="12.75">
      <c r="B6" s="31"/>
      <c r="C6" s="31"/>
      <c r="D6" s="31"/>
      <c r="E6" s="31"/>
      <c r="F6" s="31"/>
      <c r="G6" s="31"/>
      <c r="H6" s="31"/>
      <c r="I6" s="31"/>
      <c r="J6" s="31"/>
      <c r="K6" s="31"/>
    </row>
    <row r="7" spans="2:11" ht="12.75">
      <c r="B7" s="31"/>
      <c r="C7" s="31"/>
      <c r="D7" s="31"/>
      <c r="E7" s="31"/>
      <c r="F7" s="31"/>
      <c r="G7" s="31"/>
      <c r="H7" s="31"/>
      <c r="I7" s="31"/>
      <c r="J7" s="31"/>
      <c r="K7" s="31"/>
    </row>
    <row r="8" spans="2:11" ht="12.75">
      <c r="B8" s="31"/>
      <c r="C8" s="31"/>
      <c r="D8" s="31"/>
      <c r="E8" s="31"/>
      <c r="F8" s="31"/>
      <c r="G8" s="31"/>
      <c r="H8" s="31"/>
      <c r="I8" s="31"/>
      <c r="J8" s="31"/>
      <c r="K8" s="31"/>
    </row>
    <row r="9" spans="2:11" ht="12.75">
      <c r="B9" s="31"/>
      <c r="C9" s="31"/>
      <c r="D9" s="31"/>
      <c r="E9" s="31"/>
      <c r="F9" s="31"/>
      <c r="G9" s="31"/>
      <c r="H9" s="31"/>
      <c r="I9" s="31"/>
      <c r="J9" s="31"/>
      <c r="K9" s="31"/>
    </row>
    <row r="10" spans="2:11" ht="12.75">
      <c r="B10" s="31"/>
      <c r="C10" s="31"/>
      <c r="D10" s="31"/>
      <c r="E10" s="31"/>
      <c r="F10" s="31"/>
      <c r="G10" s="31"/>
      <c r="H10" s="31"/>
      <c r="I10" s="31"/>
      <c r="J10" s="31"/>
      <c r="K10" s="31"/>
    </row>
    <row r="11" spans="2:11" ht="12.75">
      <c r="B11" s="31"/>
      <c r="C11" s="31"/>
      <c r="D11" s="31"/>
      <c r="E11" s="31"/>
      <c r="F11" s="31"/>
      <c r="G11" s="31"/>
      <c r="H11" s="31"/>
      <c r="I11" s="31"/>
      <c r="J11" s="31"/>
      <c r="K11" s="31"/>
    </row>
    <row r="12" spans="2:11" ht="12.75">
      <c r="B12" s="31"/>
      <c r="C12" s="31"/>
      <c r="D12" s="31"/>
      <c r="E12" s="31"/>
      <c r="F12" s="31"/>
      <c r="G12" s="31"/>
      <c r="H12" s="31"/>
      <c r="I12" s="31"/>
      <c r="J12" s="31"/>
      <c r="K12" s="31"/>
    </row>
    <row r="13" spans="2:11" ht="12.75">
      <c r="B13" s="31"/>
      <c r="C13" s="31"/>
      <c r="D13" s="31"/>
      <c r="E13" s="31"/>
      <c r="F13" s="31"/>
      <c r="G13" s="31"/>
      <c r="H13" s="31"/>
      <c r="I13" s="31"/>
      <c r="J13" s="31"/>
      <c r="K13" s="31"/>
    </row>
    <row r="14" spans="2:11" ht="12.75">
      <c r="B14" s="31"/>
      <c r="C14" s="31"/>
      <c r="D14" s="31"/>
      <c r="E14" s="31"/>
      <c r="F14" s="31"/>
      <c r="G14" s="31"/>
      <c r="H14" s="31"/>
      <c r="I14" s="31"/>
      <c r="J14" s="31"/>
      <c r="K14" s="31"/>
    </row>
    <row r="15" spans="2:11" ht="12.75">
      <c r="B15" s="31"/>
      <c r="C15" s="31"/>
      <c r="D15" s="31"/>
      <c r="E15" s="31"/>
      <c r="F15" s="31"/>
      <c r="G15" s="31"/>
      <c r="H15" s="31"/>
      <c r="I15" s="31"/>
      <c r="J15" s="31"/>
      <c r="K15" s="31"/>
    </row>
    <row r="16" spans="2:11" ht="12.75">
      <c r="B16" s="31"/>
      <c r="C16" s="31"/>
      <c r="D16" s="31"/>
      <c r="E16" s="31"/>
      <c r="F16" s="31"/>
      <c r="G16" s="31"/>
      <c r="H16" s="31"/>
      <c r="I16" s="31"/>
      <c r="J16" s="31"/>
      <c r="K16" s="31"/>
    </row>
    <row r="17" spans="2:11" ht="12.75">
      <c r="B17" s="31"/>
      <c r="C17" s="31"/>
      <c r="D17" s="31"/>
      <c r="E17" s="31"/>
      <c r="F17" s="31"/>
      <c r="G17" s="31"/>
      <c r="H17" s="31"/>
      <c r="I17" s="31"/>
      <c r="J17" s="31"/>
      <c r="K17" s="31"/>
    </row>
    <row r="18" spans="2:11" ht="12.75">
      <c r="B18" s="31"/>
      <c r="C18" s="31"/>
      <c r="D18" s="31"/>
      <c r="E18" s="31"/>
      <c r="F18" s="31"/>
      <c r="G18" s="31"/>
      <c r="H18" s="31"/>
      <c r="I18" s="31"/>
      <c r="J18" s="31"/>
      <c r="K18" s="31"/>
    </row>
    <row r="19" spans="2:11" ht="12.75">
      <c r="B19" s="31"/>
      <c r="C19" s="31"/>
      <c r="D19" s="31"/>
      <c r="E19" s="31"/>
      <c r="F19" s="31"/>
      <c r="G19" s="31"/>
      <c r="H19" s="31"/>
      <c r="I19" s="31"/>
      <c r="J19" s="31"/>
      <c r="K19" s="31"/>
    </row>
    <row r="20" spans="2:11" ht="12.75">
      <c r="B20" s="31"/>
      <c r="C20" s="31"/>
      <c r="D20" s="31"/>
      <c r="E20" s="31"/>
      <c r="F20" s="31"/>
      <c r="G20" s="31"/>
      <c r="H20" s="31"/>
      <c r="I20" s="31"/>
      <c r="J20" s="31"/>
      <c r="K20" s="31"/>
    </row>
    <row r="21" spans="2:11" ht="12.75">
      <c r="B21" s="31"/>
      <c r="C21" s="31"/>
      <c r="D21" s="31"/>
      <c r="E21" s="31"/>
      <c r="F21" s="31"/>
      <c r="G21" s="31"/>
      <c r="H21" s="31"/>
      <c r="I21" s="31"/>
      <c r="J21" s="31"/>
      <c r="K21" s="31"/>
    </row>
    <row r="22" spans="2:11" ht="12.75">
      <c r="B22" s="31"/>
      <c r="C22" s="31"/>
      <c r="D22" s="31"/>
      <c r="E22" s="31"/>
      <c r="F22" s="31"/>
      <c r="G22" s="31"/>
      <c r="H22" s="31"/>
      <c r="I22" s="31"/>
      <c r="J22" s="31"/>
      <c r="K22" s="31"/>
    </row>
    <row r="23" spans="2:11" ht="12.75">
      <c r="B23" s="31"/>
      <c r="C23" s="31"/>
      <c r="D23" s="31"/>
      <c r="E23" s="31"/>
      <c r="F23" s="31"/>
      <c r="G23" s="31"/>
      <c r="H23" s="31"/>
      <c r="I23" s="31"/>
      <c r="J23" s="31"/>
      <c r="K23" s="31"/>
    </row>
    <row r="24" spans="2:11" ht="12.75">
      <c r="B24" s="31"/>
      <c r="C24" s="31"/>
      <c r="D24" s="31"/>
      <c r="E24" s="31"/>
      <c r="F24" s="31"/>
      <c r="G24" s="31"/>
      <c r="H24" s="31"/>
      <c r="I24" s="31"/>
      <c r="J24" s="31"/>
      <c r="K24" s="31"/>
    </row>
    <row r="25" spans="2:11" ht="12.75">
      <c r="B25" s="31"/>
      <c r="C25" s="31"/>
      <c r="D25" s="31"/>
      <c r="E25" s="31"/>
      <c r="F25" s="31"/>
      <c r="G25" s="31"/>
      <c r="H25" s="31"/>
      <c r="I25" s="31"/>
      <c r="J25" s="31"/>
      <c r="K25" s="31"/>
    </row>
    <row r="26" spans="2:11" ht="12.75">
      <c r="B26" s="31"/>
      <c r="C26" s="31"/>
      <c r="D26" s="31"/>
      <c r="E26" s="31"/>
      <c r="F26" s="31"/>
      <c r="G26" s="31"/>
      <c r="H26" s="31"/>
      <c r="I26" s="31"/>
      <c r="J26" s="31"/>
      <c r="K26" s="31"/>
    </row>
    <row r="27" spans="2:11" ht="12.75">
      <c r="B27" s="31"/>
      <c r="C27" s="31"/>
      <c r="D27" s="31"/>
      <c r="E27" s="31"/>
      <c r="F27" s="31"/>
      <c r="G27" s="31"/>
      <c r="H27" s="31"/>
      <c r="I27" s="31"/>
      <c r="J27" s="31"/>
      <c r="K27" s="31"/>
    </row>
    <row r="28" spans="2:11" ht="12.75">
      <c r="B28" s="31"/>
      <c r="C28" s="31"/>
      <c r="D28" s="31"/>
      <c r="E28" s="31"/>
      <c r="F28" s="31"/>
      <c r="G28" s="31"/>
      <c r="H28" s="31"/>
      <c r="I28" s="31"/>
      <c r="J28" s="31"/>
      <c r="K28" s="31"/>
    </row>
    <row r="29" spans="2:11" ht="12.75">
      <c r="B29" s="31"/>
      <c r="C29" s="31"/>
      <c r="D29" s="31"/>
      <c r="E29" s="31"/>
      <c r="F29" s="31"/>
      <c r="G29" s="31"/>
      <c r="H29" s="31"/>
      <c r="I29" s="31"/>
      <c r="J29" s="31"/>
      <c r="K29" s="31"/>
    </row>
    <row r="30" spans="2:11" ht="12.75">
      <c r="B30" s="31"/>
      <c r="C30" s="31"/>
      <c r="D30" s="31"/>
      <c r="E30" s="31"/>
      <c r="F30" s="31"/>
      <c r="G30" s="31"/>
      <c r="H30" s="31"/>
      <c r="I30" s="31"/>
      <c r="J30" s="31"/>
      <c r="K30" s="31"/>
    </row>
    <row r="31" spans="2:11" ht="12.75">
      <c r="B31" s="31"/>
      <c r="C31" s="31"/>
      <c r="D31" s="31"/>
      <c r="E31" s="31"/>
      <c r="F31" s="31"/>
      <c r="G31" s="31"/>
      <c r="H31" s="31"/>
      <c r="I31" s="31"/>
      <c r="J31" s="31"/>
      <c r="K31" s="31"/>
    </row>
    <row r="32" spans="2:11" ht="12.75">
      <c r="B32" s="31"/>
      <c r="C32" s="31"/>
      <c r="D32" s="31"/>
      <c r="E32" s="31"/>
      <c r="F32" s="31"/>
      <c r="G32" s="31"/>
      <c r="H32" s="31"/>
      <c r="I32" s="31"/>
      <c r="J32" s="31"/>
      <c r="K32" s="31"/>
    </row>
    <row r="33" spans="2:11" ht="12.75">
      <c r="B33" s="31"/>
      <c r="C33" s="31"/>
      <c r="D33" s="31"/>
      <c r="E33" s="31"/>
      <c r="F33" s="31"/>
      <c r="G33" s="31"/>
      <c r="H33" s="31"/>
      <c r="I33" s="31"/>
      <c r="J33" s="31"/>
      <c r="K33" s="31"/>
    </row>
    <row r="34" spans="2:11" ht="12.75">
      <c r="B34" s="31"/>
      <c r="C34" s="31"/>
      <c r="D34" s="31"/>
      <c r="E34" s="31"/>
      <c r="F34" s="31"/>
      <c r="G34" s="31"/>
      <c r="H34" s="31"/>
      <c r="I34" s="31"/>
      <c r="J34" s="31"/>
      <c r="K34" s="31"/>
    </row>
    <row r="35" spans="2:11" ht="12.75">
      <c r="B35" s="31"/>
      <c r="C35" s="31"/>
      <c r="D35" s="31"/>
      <c r="E35" s="31"/>
      <c r="F35" s="31"/>
      <c r="G35" s="31"/>
      <c r="H35" s="31"/>
      <c r="I35" s="31"/>
      <c r="J35" s="31"/>
      <c r="K35" s="31"/>
    </row>
    <row r="36" spans="2:11" ht="12.75">
      <c r="B36" s="31"/>
      <c r="C36" s="31"/>
      <c r="D36" s="31"/>
      <c r="E36" s="31"/>
      <c r="F36" s="31"/>
      <c r="G36" s="31"/>
      <c r="H36" s="31"/>
      <c r="I36" s="31"/>
      <c r="J36" s="31"/>
      <c r="K36" s="31"/>
    </row>
    <row r="37" spans="2:11" ht="12.75">
      <c r="B37" s="31"/>
      <c r="C37" s="31"/>
      <c r="D37" s="31"/>
      <c r="E37" s="31"/>
      <c r="F37" s="31"/>
      <c r="G37" s="31"/>
      <c r="H37" s="31"/>
      <c r="I37" s="31"/>
      <c r="J37" s="31"/>
      <c r="K37" s="31"/>
    </row>
  </sheetData>
  <mergeCells count="1">
    <mergeCell ref="B2:K37"/>
  </mergeCells>
  <printOptions/>
  <pageMargins left="0.75" right="0.75" top="1" bottom="1" header="0.5" footer="0.5"/>
  <pageSetup fitToHeight="1" fitToWidth="1"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A1:AE3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9.28125" style="0" customWidth="1"/>
    <col min="2" max="2" width="10.421875" style="0" customWidth="1"/>
    <col min="3" max="3" width="10.8515625" style="0" customWidth="1"/>
    <col min="4" max="4" width="11.00390625" style="0" customWidth="1"/>
    <col min="6" max="6" width="11.00390625" style="0" customWidth="1"/>
    <col min="9" max="9" width="14.57421875" style="0" customWidth="1"/>
    <col min="10" max="10" width="12.140625" style="0" customWidth="1"/>
    <col min="11" max="11" width="12.7109375" style="0" customWidth="1"/>
    <col min="12" max="12" width="13.00390625" style="0" customWidth="1"/>
    <col min="13" max="13" width="11.7109375" style="0" customWidth="1"/>
    <col min="17" max="17" width="14.00390625" style="0" bestFit="1" customWidth="1"/>
  </cols>
  <sheetData>
    <row r="1" spans="1:31" ht="38.25">
      <c r="A1" s="10">
        <v>2011</v>
      </c>
      <c r="B1" s="11" t="s">
        <v>0</v>
      </c>
      <c r="C1" s="11" t="s">
        <v>1</v>
      </c>
      <c r="D1" s="11" t="s">
        <v>2</v>
      </c>
      <c r="E1" s="11" t="s">
        <v>3</v>
      </c>
      <c r="F1" s="11" t="s">
        <v>4</v>
      </c>
      <c r="G1" s="11" t="s">
        <v>5</v>
      </c>
      <c r="H1" s="11" t="s">
        <v>6</v>
      </c>
      <c r="I1" s="11" t="s">
        <v>7</v>
      </c>
      <c r="J1" s="11" t="s">
        <v>8</v>
      </c>
      <c r="K1" s="11" t="s">
        <v>9</v>
      </c>
      <c r="L1" s="11" t="s">
        <v>10</v>
      </c>
      <c r="M1" s="11" t="s">
        <v>11</v>
      </c>
      <c r="N1" s="11" t="s">
        <v>12</v>
      </c>
      <c r="O1" s="11" t="s">
        <v>13</v>
      </c>
      <c r="P1" s="11" t="s">
        <v>14</v>
      </c>
      <c r="Q1" s="16" t="s">
        <v>31</v>
      </c>
      <c r="R1" s="3"/>
      <c r="S1" s="3"/>
      <c r="T1" s="3"/>
      <c r="U1" s="3"/>
      <c r="V1" s="3"/>
      <c r="W1" s="3"/>
      <c r="X1" s="3"/>
      <c r="Y1" s="3"/>
      <c r="Z1" s="3"/>
      <c r="AA1" s="3"/>
      <c r="AB1" s="3"/>
      <c r="AC1" s="3"/>
      <c r="AD1" s="3"/>
      <c r="AE1" s="3"/>
    </row>
    <row r="2" spans="1:31" ht="29.25" customHeight="1">
      <c r="A2" s="4" t="s">
        <v>15</v>
      </c>
      <c r="B2" s="5">
        <v>3234</v>
      </c>
      <c r="C2" s="5">
        <v>2442</v>
      </c>
      <c r="D2" s="5">
        <v>2687</v>
      </c>
      <c r="E2" s="5">
        <v>2309</v>
      </c>
      <c r="F2" s="5">
        <v>2128</v>
      </c>
      <c r="G2" s="5">
        <v>3613</v>
      </c>
      <c r="H2" s="5">
        <v>2942</v>
      </c>
      <c r="I2" s="5">
        <v>3722</v>
      </c>
      <c r="J2" s="5">
        <v>2259</v>
      </c>
      <c r="K2" s="5">
        <v>2689</v>
      </c>
      <c r="L2" s="5">
        <v>3375</v>
      </c>
      <c r="M2" s="5">
        <v>3554</v>
      </c>
      <c r="N2" s="5">
        <v>3101</v>
      </c>
      <c r="O2" s="5">
        <v>2454</v>
      </c>
      <c r="P2" s="5">
        <v>2218</v>
      </c>
      <c r="Q2" s="20">
        <f>SUM(B2:P2)</f>
        <v>42727</v>
      </c>
      <c r="R2" s="3"/>
      <c r="S2" s="3"/>
      <c r="T2" s="3"/>
      <c r="U2" s="3"/>
      <c r="V2" s="3"/>
      <c r="W2" s="3"/>
      <c r="X2" s="3"/>
      <c r="Y2" s="3"/>
      <c r="Z2" s="3"/>
      <c r="AA2" s="3"/>
      <c r="AB2" s="3"/>
      <c r="AC2" s="3"/>
      <c r="AD2" s="3"/>
      <c r="AE2" s="3"/>
    </row>
    <row r="3" spans="1:31" ht="41.25" customHeight="1">
      <c r="A3" s="6" t="s">
        <v>16</v>
      </c>
      <c r="B3" s="7">
        <v>139</v>
      </c>
      <c r="C3" s="7">
        <v>134</v>
      </c>
      <c r="D3" s="7">
        <v>165</v>
      </c>
      <c r="E3" s="7">
        <v>391</v>
      </c>
      <c r="F3" s="7">
        <v>281</v>
      </c>
      <c r="G3" s="24">
        <v>424</v>
      </c>
      <c r="H3" s="7">
        <v>323</v>
      </c>
      <c r="I3" s="7">
        <v>157</v>
      </c>
      <c r="J3" s="7">
        <v>270</v>
      </c>
      <c r="K3" s="7">
        <v>318</v>
      </c>
      <c r="L3" s="7">
        <v>294</v>
      </c>
      <c r="M3" s="23">
        <v>482</v>
      </c>
      <c r="N3" s="7">
        <v>371</v>
      </c>
      <c r="O3" s="25">
        <v>398</v>
      </c>
      <c r="P3" s="7">
        <v>321</v>
      </c>
      <c r="Q3" s="21">
        <f>SUM(B3:P3)</f>
        <v>4468</v>
      </c>
      <c r="R3" s="3"/>
      <c r="S3" s="3"/>
      <c r="T3" s="3"/>
      <c r="U3" s="3"/>
      <c r="V3" s="3"/>
      <c r="W3" s="3"/>
      <c r="X3" s="3"/>
      <c r="Y3" s="3"/>
      <c r="Z3" s="3"/>
      <c r="AA3" s="3"/>
      <c r="AB3" s="3"/>
      <c r="AC3" s="3"/>
      <c r="AD3" s="3"/>
      <c r="AE3" s="3"/>
    </row>
    <row r="4" spans="1:31" ht="12.75">
      <c r="A4" s="8"/>
      <c r="B4" s="9">
        <v>4.3</v>
      </c>
      <c r="C4" s="9">
        <v>5.5</v>
      </c>
      <c r="D4" s="9">
        <v>6.1</v>
      </c>
      <c r="E4" s="17">
        <v>16.9</v>
      </c>
      <c r="F4" s="19">
        <v>13.2</v>
      </c>
      <c r="G4" s="19">
        <v>11.7</v>
      </c>
      <c r="H4" s="19">
        <v>11</v>
      </c>
      <c r="I4" s="9">
        <v>4.2</v>
      </c>
      <c r="J4" s="19">
        <v>12</v>
      </c>
      <c r="K4" s="19">
        <v>11.8</v>
      </c>
      <c r="L4" s="9">
        <v>8.7</v>
      </c>
      <c r="M4" s="19">
        <v>13.6</v>
      </c>
      <c r="N4" s="19">
        <v>12</v>
      </c>
      <c r="O4" s="18">
        <v>16.2</v>
      </c>
      <c r="P4" s="18">
        <v>14.5</v>
      </c>
      <c r="Q4" s="22">
        <f>Q3/Q2</f>
        <v>0.1045708802396611</v>
      </c>
      <c r="R4" s="3"/>
      <c r="S4" s="3"/>
      <c r="T4" s="3"/>
      <c r="U4" s="3"/>
      <c r="V4" s="3"/>
      <c r="W4" s="3"/>
      <c r="X4" s="3"/>
      <c r="Y4" s="3"/>
      <c r="Z4" s="3"/>
      <c r="AA4" s="3"/>
      <c r="AB4" s="3"/>
      <c r="AC4" s="3"/>
      <c r="AD4" s="3"/>
      <c r="AE4" s="3"/>
    </row>
    <row r="5" spans="1:31" ht="28.5" customHeight="1">
      <c r="A5" s="6" t="s">
        <v>17</v>
      </c>
      <c r="B5" s="25">
        <v>659</v>
      </c>
      <c r="C5" s="7">
        <v>448</v>
      </c>
      <c r="D5" s="24">
        <v>705</v>
      </c>
      <c r="E5" s="7">
        <v>307</v>
      </c>
      <c r="F5" s="7">
        <v>287</v>
      </c>
      <c r="G5" s="7">
        <v>601</v>
      </c>
      <c r="H5" s="7">
        <v>430</v>
      </c>
      <c r="I5" s="23">
        <v>741</v>
      </c>
      <c r="J5" s="7">
        <v>480</v>
      </c>
      <c r="K5" s="7">
        <v>392</v>
      </c>
      <c r="L5" s="7">
        <v>557</v>
      </c>
      <c r="M5" s="7">
        <v>658</v>
      </c>
      <c r="N5" s="7">
        <v>629</v>
      </c>
      <c r="O5" s="7">
        <v>305</v>
      </c>
      <c r="P5" s="7">
        <v>462</v>
      </c>
      <c r="Q5" s="21">
        <f>SUM(B5:P5)</f>
        <v>7661</v>
      </c>
      <c r="R5" s="3"/>
      <c r="S5" s="3"/>
      <c r="T5" s="3"/>
      <c r="U5" s="3"/>
      <c r="V5" s="3"/>
      <c r="W5" s="3"/>
      <c r="X5" s="3"/>
      <c r="Y5" s="3"/>
      <c r="Z5" s="3"/>
      <c r="AA5" s="3"/>
      <c r="AB5" s="3"/>
      <c r="AC5" s="3"/>
      <c r="AD5" s="3"/>
      <c r="AE5" s="3"/>
    </row>
    <row r="6" spans="1:31" ht="12.75">
      <c r="A6" s="8"/>
      <c r="B6" s="17">
        <v>20.4</v>
      </c>
      <c r="C6" s="17">
        <v>18.3</v>
      </c>
      <c r="D6" s="17">
        <v>26.2</v>
      </c>
      <c r="E6" s="19">
        <v>13.3</v>
      </c>
      <c r="F6" s="18">
        <v>13.5</v>
      </c>
      <c r="G6" s="17">
        <v>16.6</v>
      </c>
      <c r="H6" s="18">
        <v>14.6</v>
      </c>
      <c r="I6" s="18">
        <v>19.9</v>
      </c>
      <c r="J6" s="17">
        <v>21.2</v>
      </c>
      <c r="K6" s="18">
        <v>14.6</v>
      </c>
      <c r="L6" s="18">
        <v>16.5</v>
      </c>
      <c r="M6" s="17">
        <v>18.5</v>
      </c>
      <c r="N6" s="17">
        <v>20.3</v>
      </c>
      <c r="O6" s="19">
        <v>12.4</v>
      </c>
      <c r="P6" s="17">
        <v>20.8</v>
      </c>
      <c r="Q6" s="22">
        <f>Q5/Q2</f>
        <v>0.17930114447539028</v>
      </c>
      <c r="R6" s="3"/>
      <c r="S6" s="3"/>
      <c r="T6" s="3"/>
      <c r="U6" s="3"/>
      <c r="V6" s="3"/>
      <c r="W6" s="3"/>
      <c r="X6" s="3"/>
      <c r="Y6" s="3"/>
      <c r="Z6" s="3"/>
      <c r="AA6" s="3"/>
      <c r="AB6" s="3"/>
      <c r="AC6" s="3"/>
      <c r="AD6" s="3"/>
      <c r="AE6" s="3"/>
    </row>
    <row r="7" spans="1:31" ht="29.25" customHeight="1">
      <c r="A7" s="6" t="s">
        <v>18</v>
      </c>
      <c r="B7" s="7">
        <v>55</v>
      </c>
      <c r="C7" s="7">
        <v>63</v>
      </c>
      <c r="D7" s="7">
        <v>48</v>
      </c>
      <c r="E7" s="24">
        <v>273</v>
      </c>
      <c r="F7" s="7">
        <v>205</v>
      </c>
      <c r="G7" s="23">
        <v>275</v>
      </c>
      <c r="H7" s="7">
        <v>181</v>
      </c>
      <c r="I7" s="7">
        <v>92</v>
      </c>
      <c r="J7" s="7">
        <v>136</v>
      </c>
      <c r="K7" s="7">
        <v>218</v>
      </c>
      <c r="L7" s="7">
        <v>244</v>
      </c>
      <c r="M7" s="25">
        <v>252</v>
      </c>
      <c r="N7" s="7">
        <v>207</v>
      </c>
      <c r="O7" s="7">
        <v>239</v>
      </c>
      <c r="P7" s="7">
        <v>129</v>
      </c>
      <c r="Q7" s="21">
        <f>SUM(B7:P7)</f>
        <v>2617</v>
      </c>
      <c r="R7" s="3"/>
      <c r="S7" s="3"/>
      <c r="T7" s="3"/>
      <c r="U7" s="3"/>
      <c r="V7" s="3"/>
      <c r="W7" s="3"/>
      <c r="X7" s="3"/>
      <c r="Y7" s="3"/>
      <c r="Z7" s="3"/>
      <c r="AA7" s="3"/>
      <c r="AB7" s="3"/>
      <c r="AC7" s="3"/>
      <c r="AD7" s="3"/>
      <c r="AE7" s="3"/>
    </row>
    <row r="8" spans="1:31" ht="12.75">
      <c r="A8" s="8"/>
      <c r="B8" s="9">
        <v>1.7</v>
      </c>
      <c r="C8" s="9">
        <v>2.6</v>
      </c>
      <c r="D8" s="9">
        <v>1.8</v>
      </c>
      <c r="E8" s="9">
        <v>11.8</v>
      </c>
      <c r="F8" s="9">
        <v>9.6</v>
      </c>
      <c r="G8" s="9">
        <v>7.6</v>
      </c>
      <c r="H8" s="9">
        <v>6.2</v>
      </c>
      <c r="I8" s="9">
        <v>2.5</v>
      </c>
      <c r="J8" s="9">
        <v>6</v>
      </c>
      <c r="K8" s="9">
        <v>8.1</v>
      </c>
      <c r="L8" s="9">
        <v>7.2</v>
      </c>
      <c r="M8" s="9">
        <v>7.1</v>
      </c>
      <c r="N8" s="9">
        <v>6.7</v>
      </c>
      <c r="O8" s="9">
        <v>9.7</v>
      </c>
      <c r="P8" s="9">
        <v>5.8</v>
      </c>
      <c r="Q8" s="22">
        <f>Q7/Q2</f>
        <v>0.061249327123364616</v>
      </c>
      <c r="R8" s="3"/>
      <c r="S8" s="3"/>
      <c r="T8" s="3"/>
      <c r="U8" s="3"/>
      <c r="V8" s="3"/>
      <c r="W8" s="3"/>
      <c r="X8" s="3"/>
      <c r="Y8" s="3"/>
      <c r="Z8" s="3"/>
      <c r="AA8" s="3"/>
      <c r="AB8" s="3"/>
      <c r="AC8" s="3"/>
      <c r="AD8" s="3"/>
      <c r="AE8" s="3"/>
    </row>
    <row r="9" spans="1:31" ht="54" customHeight="1">
      <c r="A9" s="6" t="s">
        <v>19</v>
      </c>
      <c r="B9" s="7">
        <v>307</v>
      </c>
      <c r="C9" s="7">
        <v>241</v>
      </c>
      <c r="D9" s="7">
        <v>274</v>
      </c>
      <c r="E9" s="7">
        <v>286</v>
      </c>
      <c r="F9" s="7">
        <v>242</v>
      </c>
      <c r="G9" s="7">
        <v>413</v>
      </c>
      <c r="H9" s="7">
        <v>244</v>
      </c>
      <c r="I9" s="23">
        <v>485</v>
      </c>
      <c r="J9" s="7">
        <v>212</v>
      </c>
      <c r="K9" s="7">
        <v>339</v>
      </c>
      <c r="L9" s="24">
        <v>516</v>
      </c>
      <c r="M9" s="25">
        <v>349</v>
      </c>
      <c r="N9" s="7">
        <v>318</v>
      </c>
      <c r="O9" s="7">
        <v>245</v>
      </c>
      <c r="P9" s="7">
        <v>224</v>
      </c>
      <c r="Q9" s="21">
        <f>SUM(B9:P9)</f>
        <v>4695</v>
      </c>
      <c r="R9" s="3"/>
      <c r="S9" s="3"/>
      <c r="T9" s="3"/>
      <c r="U9" s="3"/>
      <c r="V9" s="3"/>
      <c r="W9" s="3"/>
      <c r="X9" s="3"/>
      <c r="Y9" s="3"/>
      <c r="Z9" s="3"/>
      <c r="AA9" s="3"/>
      <c r="AB9" s="3"/>
      <c r="AC9" s="3"/>
      <c r="AD9" s="3"/>
      <c r="AE9" s="3"/>
    </row>
    <row r="10" spans="1:31" ht="12.75">
      <c r="A10" s="8"/>
      <c r="B10" s="9">
        <v>9.5</v>
      </c>
      <c r="C10" s="9">
        <v>9.9</v>
      </c>
      <c r="D10" s="9">
        <v>10.2</v>
      </c>
      <c r="E10" s="9">
        <v>12.4</v>
      </c>
      <c r="F10" s="9">
        <v>11.4</v>
      </c>
      <c r="G10" s="9">
        <v>11.4</v>
      </c>
      <c r="H10" s="9">
        <v>8.3</v>
      </c>
      <c r="I10" s="19">
        <v>13</v>
      </c>
      <c r="J10" s="9">
        <v>9.4</v>
      </c>
      <c r="K10" s="9">
        <v>12.6</v>
      </c>
      <c r="L10" s="19">
        <v>15.3</v>
      </c>
      <c r="M10" s="9">
        <v>9.8</v>
      </c>
      <c r="N10" s="9">
        <v>10.3</v>
      </c>
      <c r="O10" s="9">
        <v>10</v>
      </c>
      <c r="P10" s="19">
        <v>10.1</v>
      </c>
      <c r="Q10" s="22">
        <f>Q9/Q2</f>
        <v>0.10988368010859643</v>
      </c>
      <c r="R10" s="3"/>
      <c r="S10" s="3"/>
      <c r="T10" s="3"/>
      <c r="U10" s="3"/>
      <c r="V10" s="3"/>
      <c r="W10" s="3"/>
      <c r="X10" s="3"/>
      <c r="Y10" s="3"/>
      <c r="Z10" s="3"/>
      <c r="AA10" s="3"/>
      <c r="AB10" s="3"/>
      <c r="AC10" s="3"/>
      <c r="AD10" s="3"/>
      <c r="AE10" s="3"/>
    </row>
    <row r="11" spans="1:31" ht="66" customHeight="1">
      <c r="A11" s="6" t="s">
        <v>20</v>
      </c>
      <c r="B11" s="24">
        <v>625</v>
      </c>
      <c r="C11" s="7">
        <v>463</v>
      </c>
      <c r="D11" s="7">
        <v>392</v>
      </c>
      <c r="E11" s="7">
        <v>317</v>
      </c>
      <c r="F11" s="7">
        <v>361</v>
      </c>
      <c r="G11" s="7">
        <v>529</v>
      </c>
      <c r="H11" s="7">
        <v>504</v>
      </c>
      <c r="I11" s="23">
        <v>1042</v>
      </c>
      <c r="J11" s="7">
        <v>302</v>
      </c>
      <c r="K11" s="7">
        <v>548</v>
      </c>
      <c r="L11" s="25">
        <v>646</v>
      </c>
      <c r="M11" s="7">
        <v>509</v>
      </c>
      <c r="N11" s="7">
        <v>459</v>
      </c>
      <c r="O11" s="7">
        <v>406</v>
      </c>
      <c r="P11" s="7">
        <v>313</v>
      </c>
      <c r="Q11" s="21">
        <f>SUM(B11:P11)</f>
        <v>7416</v>
      </c>
      <c r="R11" s="3"/>
      <c r="S11" s="3"/>
      <c r="T11" s="3"/>
      <c r="U11" s="3"/>
      <c r="V11" s="3"/>
      <c r="W11" s="3"/>
      <c r="X11" s="3"/>
      <c r="Y11" s="3"/>
      <c r="Z11" s="3"/>
      <c r="AA11" s="3"/>
      <c r="AB11" s="3"/>
      <c r="AC11" s="3"/>
      <c r="AD11" s="3"/>
      <c r="AE11" s="3"/>
    </row>
    <row r="12" spans="1:31" ht="12.75">
      <c r="A12" s="8"/>
      <c r="B12" s="18">
        <v>19.3</v>
      </c>
      <c r="C12" s="18">
        <v>19</v>
      </c>
      <c r="D12" s="18">
        <v>14.6</v>
      </c>
      <c r="E12" s="18">
        <v>13.7</v>
      </c>
      <c r="F12" s="17">
        <v>17</v>
      </c>
      <c r="G12" s="18">
        <v>14.6</v>
      </c>
      <c r="H12" s="17">
        <v>17.1</v>
      </c>
      <c r="I12" s="17">
        <v>28</v>
      </c>
      <c r="J12" s="18">
        <v>13.4</v>
      </c>
      <c r="K12" s="17">
        <v>20.4</v>
      </c>
      <c r="L12" s="17">
        <v>19.1</v>
      </c>
      <c r="M12" s="18">
        <v>14.3</v>
      </c>
      <c r="N12" s="18">
        <v>14.8</v>
      </c>
      <c r="O12" s="17">
        <v>16.5</v>
      </c>
      <c r="P12" s="9">
        <v>14.1</v>
      </c>
      <c r="Q12" s="22">
        <f>Q11/Q2</f>
        <v>0.17356706532169355</v>
      </c>
      <c r="R12" s="3"/>
      <c r="S12" s="3"/>
      <c r="T12" s="3"/>
      <c r="U12" s="3"/>
      <c r="V12" s="3"/>
      <c r="W12" s="3"/>
      <c r="X12" s="3"/>
      <c r="Y12" s="3"/>
      <c r="Z12" s="3"/>
      <c r="AA12" s="3"/>
      <c r="AB12" s="3"/>
      <c r="AC12" s="3"/>
      <c r="AD12" s="3"/>
      <c r="AE12" s="3"/>
    </row>
    <row r="13" spans="1:31" ht="68.25" customHeight="1">
      <c r="A13" s="6" t="s">
        <v>21</v>
      </c>
      <c r="B13" s="25">
        <v>208</v>
      </c>
      <c r="C13" s="7">
        <v>162</v>
      </c>
      <c r="D13" s="7">
        <v>110</v>
      </c>
      <c r="E13" s="7">
        <v>198</v>
      </c>
      <c r="F13" s="7">
        <v>170</v>
      </c>
      <c r="G13" s="23">
        <v>233</v>
      </c>
      <c r="H13" s="7">
        <v>203</v>
      </c>
      <c r="I13" s="7">
        <v>120</v>
      </c>
      <c r="J13" s="7">
        <v>99</v>
      </c>
      <c r="K13" s="7">
        <v>182</v>
      </c>
      <c r="L13" s="24">
        <v>209</v>
      </c>
      <c r="M13" s="7">
        <v>164</v>
      </c>
      <c r="N13" s="7">
        <v>147</v>
      </c>
      <c r="O13" s="7">
        <v>159</v>
      </c>
      <c r="P13" s="7">
        <v>97</v>
      </c>
      <c r="Q13" s="21">
        <f>SUM(B13:P13)</f>
        <v>2461</v>
      </c>
      <c r="R13" s="3"/>
      <c r="S13" s="3"/>
      <c r="T13" s="3"/>
      <c r="U13" s="3"/>
      <c r="V13" s="3"/>
      <c r="W13" s="3"/>
      <c r="X13" s="3"/>
      <c r="Y13" s="3"/>
      <c r="Z13" s="3"/>
      <c r="AA13" s="3"/>
      <c r="AB13" s="3"/>
      <c r="AC13" s="3"/>
      <c r="AD13" s="3"/>
      <c r="AE13" s="3"/>
    </row>
    <row r="14" spans="1:31" ht="12.75">
      <c r="A14" s="8"/>
      <c r="B14" s="9">
        <v>6.4</v>
      </c>
      <c r="C14" s="9">
        <v>6.6</v>
      </c>
      <c r="D14" s="9">
        <v>4.1</v>
      </c>
      <c r="E14" s="9">
        <v>8.6</v>
      </c>
      <c r="F14" s="9">
        <v>8</v>
      </c>
      <c r="G14" s="9">
        <v>6.4</v>
      </c>
      <c r="H14" s="9">
        <v>6.9</v>
      </c>
      <c r="I14" s="9">
        <v>3.2</v>
      </c>
      <c r="J14" s="9">
        <v>4.4</v>
      </c>
      <c r="K14" s="9">
        <v>6.8</v>
      </c>
      <c r="L14" s="9">
        <v>6.2</v>
      </c>
      <c r="M14" s="9">
        <v>4.6</v>
      </c>
      <c r="N14" s="9">
        <v>4.7</v>
      </c>
      <c r="O14" s="9">
        <v>6.5</v>
      </c>
      <c r="P14" s="9">
        <v>4.4</v>
      </c>
      <c r="Q14" s="22">
        <f>Q13/Q2</f>
        <v>0.057598239988765884</v>
      </c>
      <c r="R14" s="3"/>
      <c r="S14" s="3"/>
      <c r="T14" s="3"/>
      <c r="U14" s="3"/>
      <c r="V14" s="3"/>
      <c r="W14" s="3"/>
      <c r="X14" s="3"/>
      <c r="Y14" s="3"/>
      <c r="Z14" s="3"/>
      <c r="AA14" s="3"/>
      <c r="AB14" s="3"/>
      <c r="AC14" s="3"/>
      <c r="AD14" s="3"/>
      <c r="AE14" s="3"/>
    </row>
    <row r="15" spans="1:31" ht="42.75" customHeight="1">
      <c r="A15" s="6" t="s">
        <v>22</v>
      </c>
      <c r="B15" s="7">
        <v>143</v>
      </c>
      <c r="C15" s="7">
        <v>118</v>
      </c>
      <c r="D15" s="7">
        <v>162</v>
      </c>
      <c r="E15" s="7">
        <v>77</v>
      </c>
      <c r="F15" s="7">
        <v>82</v>
      </c>
      <c r="G15" s="25">
        <v>208</v>
      </c>
      <c r="H15" s="7">
        <v>100</v>
      </c>
      <c r="I15" s="23">
        <v>327</v>
      </c>
      <c r="J15" s="7">
        <v>164</v>
      </c>
      <c r="K15" s="7">
        <v>132</v>
      </c>
      <c r="L15" s="24">
        <v>209</v>
      </c>
      <c r="M15" s="7">
        <v>167</v>
      </c>
      <c r="N15" s="7">
        <v>201</v>
      </c>
      <c r="O15" s="7">
        <v>84</v>
      </c>
      <c r="P15" s="7">
        <v>108</v>
      </c>
      <c r="Q15" s="21">
        <f>SUM(B15:P15)</f>
        <v>2282</v>
      </c>
      <c r="R15" s="3"/>
      <c r="S15" s="3"/>
      <c r="T15" s="3"/>
      <c r="U15" s="3"/>
      <c r="V15" s="3"/>
      <c r="W15" s="3"/>
      <c r="X15" s="3"/>
      <c r="Y15" s="3"/>
      <c r="Z15" s="3"/>
      <c r="AA15" s="3"/>
      <c r="AB15" s="3"/>
      <c r="AC15" s="3"/>
      <c r="AD15" s="3"/>
      <c r="AE15" s="3"/>
    </row>
    <row r="16" spans="1:31" ht="12.75">
      <c r="A16" s="8"/>
      <c r="B16" s="9">
        <v>4.4</v>
      </c>
      <c r="C16" s="9">
        <v>4.8</v>
      </c>
      <c r="D16" s="9">
        <v>6</v>
      </c>
      <c r="E16" s="9">
        <v>3.3</v>
      </c>
      <c r="F16" s="9">
        <v>3.9</v>
      </c>
      <c r="G16" s="9">
        <v>5.8</v>
      </c>
      <c r="H16" s="9">
        <v>3.4</v>
      </c>
      <c r="I16" s="9">
        <v>8.8</v>
      </c>
      <c r="J16" s="9">
        <v>7.3</v>
      </c>
      <c r="K16" s="9">
        <v>4.9</v>
      </c>
      <c r="L16" s="9">
        <v>6.2</v>
      </c>
      <c r="M16" s="9">
        <v>4.7</v>
      </c>
      <c r="N16" s="9">
        <v>6.5</v>
      </c>
      <c r="O16" s="9">
        <v>3.4</v>
      </c>
      <c r="P16" s="9">
        <v>4.9</v>
      </c>
      <c r="Q16" s="22">
        <f>Q15/Q2</f>
        <v>0.05340885154586093</v>
      </c>
      <c r="R16" s="3"/>
      <c r="S16" s="3"/>
      <c r="T16" s="3"/>
      <c r="U16" s="3"/>
      <c r="V16" s="3"/>
      <c r="W16" s="3"/>
      <c r="X16" s="3"/>
      <c r="Y16" s="3"/>
      <c r="Z16" s="3"/>
      <c r="AA16" s="3"/>
      <c r="AB16" s="3"/>
      <c r="AC16" s="3"/>
      <c r="AD16" s="3"/>
      <c r="AE16" s="3"/>
    </row>
    <row r="17" spans="1:31" ht="44.25" customHeight="1">
      <c r="A17" s="6" t="s">
        <v>23</v>
      </c>
      <c r="B17" s="25">
        <v>166</v>
      </c>
      <c r="C17" s="7">
        <v>134</v>
      </c>
      <c r="D17" s="7">
        <v>163</v>
      </c>
      <c r="E17" s="7">
        <v>72</v>
      </c>
      <c r="F17" s="7">
        <v>78</v>
      </c>
      <c r="G17" s="24">
        <v>183</v>
      </c>
      <c r="H17" s="7">
        <v>110</v>
      </c>
      <c r="I17" s="23">
        <v>184</v>
      </c>
      <c r="J17" s="7">
        <v>81</v>
      </c>
      <c r="K17" s="7">
        <v>113</v>
      </c>
      <c r="L17" s="7">
        <v>124</v>
      </c>
      <c r="M17" s="7">
        <v>137</v>
      </c>
      <c r="N17" s="7">
        <v>106</v>
      </c>
      <c r="O17" s="7">
        <v>100</v>
      </c>
      <c r="P17" s="7">
        <v>91</v>
      </c>
      <c r="Q17" s="21">
        <f>SUM(B17:P17)</f>
        <v>1842</v>
      </c>
      <c r="R17" s="3"/>
      <c r="S17" s="3"/>
      <c r="T17" s="3"/>
      <c r="U17" s="3"/>
      <c r="V17" s="3"/>
      <c r="W17" s="3"/>
      <c r="X17" s="3"/>
      <c r="Y17" s="3"/>
      <c r="Z17" s="3"/>
      <c r="AA17" s="3"/>
      <c r="AB17" s="3"/>
      <c r="AC17" s="3"/>
      <c r="AD17" s="3"/>
      <c r="AE17" s="3"/>
    </row>
    <row r="18" spans="1:17" ht="12.75">
      <c r="A18" s="12"/>
      <c r="B18" s="13">
        <v>5.1</v>
      </c>
      <c r="C18" s="13">
        <v>5.5</v>
      </c>
      <c r="D18" s="13">
        <v>6.1</v>
      </c>
      <c r="E18" s="13">
        <v>3.1</v>
      </c>
      <c r="F18" s="13">
        <v>3.7</v>
      </c>
      <c r="G18" s="13">
        <v>5.1</v>
      </c>
      <c r="H18" s="13">
        <v>3.7</v>
      </c>
      <c r="I18" s="13">
        <v>4.9</v>
      </c>
      <c r="J18" s="13">
        <v>3.6</v>
      </c>
      <c r="K18" s="13">
        <v>4.2</v>
      </c>
      <c r="L18" s="13">
        <v>3.7</v>
      </c>
      <c r="M18" s="13">
        <v>3.9</v>
      </c>
      <c r="N18" s="13">
        <v>3.4</v>
      </c>
      <c r="O18" s="13">
        <v>4.1</v>
      </c>
      <c r="P18" s="13">
        <v>4.1</v>
      </c>
      <c r="Q18" s="22">
        <f>Q17/Q2</f>
        <v>0.04311091347391579</v>
      </c>
    </row>
    <row r="19" spans="1:17" ht="59.25" customHeight="1">
      <c r="A19" s="14" t="s">
        <v>24</v>
      </c>
      <c r="B19" s="23">
        <v>22</v>
      </c>
      <c r="C19" s="24">
        <v>18</v>
      </c>
      <c r="D19" s="25">
        <v>15</v>
      </c>
      <c r="E19" s="7">
        <v>12</v>
      </c>
      <c r="F19" s="7">
        <v>8</v>
      </c>
      <c r="G19" s="25">
        <v>15</v>
      </c>
      <c r="H19" s="7">
        <v>19</v>
      </c>
      <c r="I19" s="7">
        <v>14</v>
      </c>
      <c r="J19" s="7">
        <v>6</v>
      </c>
      <c r="K19" s="7">
        <v>12</v>
      </c>
      <c r="L19" s="7">
        <v>13</v>
      </c>
      <c r="M19" s="7">
        <v>9</v>
      </c>
      <c r="N19" s="7">
        <v>14</v>
      </c>
      <c r="O19" s="7">
        <v>11</v>
      </c>
      <c r="P19" s="7">
        <v>9</v>
      </c>
      <c r="Q19" s="21">
        <f>SUM(B19:P19)</f>
        <v>197</v>
      </c>
    </row>
    <row r="20" spans="1:17" ht="12.75">
      <c r="A20" s="15"/>
      <c r="B20" s="9">
        <v>0.7</v>
      </c>
      <c r="C20" s="9">
        <v>0.7</v>
      </c>
      <c r="D20" s="9">
        <v>0.6</v>
      </c>
      <c r="E20" s="9">
        <v>0.5</v>
      </c>
      <c r="F20" s="9">
        <v>0.4</v>
      </c>
      <c r="G20" s="9">
        <v>0.4</v>
      </c>
      <c r="H20" s="9">
        <v>0.6</v>
      </c>
      <c r="I20" s="9">
        <v>0.4</v>
      </c>
      <c r="J20" s="9">
        <v>0.3</v>
      </c>
      <c r="K20" s="9">
        <v>0.4</v>
      </c>
      <c r="L20" s="9">
        <v>0.4</v>
      </c>
      <c r="M20" s="9">
        <v>0.3</v>
      </c>
      <c r="N20" s="9">
        <v>0.5</v>
      </c>
      <c r="O20" s="9">
        <v>0.4</v>
      </c>
      <c r="P20" s="9">
        <v>0.4</v>
      </c>
      <c r="Q20" s="22">
        <f>Q19/Q2</f>
        <v>0.004610667727666347</v>
      </c>
    </row>
    <row r="21" spans="1:17" ht="51.75" customHeight="1">
      <c r="A21" s="14" t="s">
        <v>25</v>
      </c>
      <c r="B21" s="23">
        <v>363</v>
      </c>
      <c r="C21" s="7">
        <v>243</v>
      </c>
      <c r="D21" s="24">
        <v>312</v>
      </c>
      <c r="E21" s="7">
        <v>119</v>
      </c>
      <c r="F21" s="7">
        <v>158</v>
      </c>
      <c r="G21" s="25">
        <v>303</v>
      </c>
      <c r="H21" s="7">
        <v>227</v>
      </c>
      <c r="I21" s="7">
        <v>271</v>
      </c>
      <c r="J21" s="7">
        <v>139</v>
      </c>
      <c r="K21" s="7">
        <v>125</v>
      </c>
      <c r="L21" s="7">
        <v>206</v>
      </c>
      <c r="M21" s="7">
        <v>282</v>
      </c>
      <c r="N21" s="7">
        <v>206</v>
      </c>
      <c r="O21" s="7">
        <v>191</v>
      </c>
      <c r="P21" s="7">
        <v>165</v>
      </c>
      <c r="Q21" s="21">
        <f>SUM(B21:P21)</f>
        <v>3310</v>
      </c>
    </row>
    <row r="22" spans="1:17" ht="12.75">
      <c r="A22" s="15"/>
      <c r="B22" s="19">
        <v>11.2</v>
      </c>
      <c r="C22" s="19">
        <v>10</v>
      </c>
      <c r="D22" s="19">
        <v>11.6</v>
      </c>
      <c r="E22" s="9">
        <v>5.2</v>
      </c>
      <c r="F22" s="9">
        <v>7.4</v>
      </c>
      <c r="G22" s="9">
        <v>8.4</v>
      </c>
      <c r="H22" s="9">
        <v>7.7</v>
      </c>
      <c r="I22" s="9">
        <v>7.3</v>
      </c>
      <c r="J22" s="9">
        <v>6.2</v>
      </c>
      <c r="K22" s="9">
        <v>4.6</v>
      </c>
      <c r="L22" s="9">
        <v>6.1</v>
      </c>
      <c r="M22" s="9">
        <v>7.9</v>
      </c>
      <c r="N22" s="9">
        <v>6.6</v>
      </c>
      <c r="O22" s="9">
        <v>7.8</v>
      </c>
      <c r="P22" s="9">
        <v>7.4</v>
      </c>
      <c r="Q22" s="22">
        <f>Q21/Q2</f>
        <v>0.07746857958667822</v>
      </c>
    </row>
    <row r="23" spans="1:17" ht="52.5" customHeight="1">
      <c r="A23" s="14" t="s">
        <v>26</v>
      </c>
      <c r="B23" s="24">
        <v>149</v>
      </c>
      <c r="C23" s="7">
        <v>110</v>
      </c>
      <c r="D23" s="7">
        <v>94</v>
      </c>
      <c r="E23" s="7">
        <v>77</v>
      </c>
      <c r="F23" s="7">
        <v>87</v>
      </c>
      <c r="G23" s="7">
        <v>147</v>
      </c>
      <c r="H23" s="25">
        <v>135</v>
      </c>
      <c r="I23" s="7">
        <v>52</v>
      </c>
      <c r="J23" s="7">
        <v>95</v>
      </c>
      <c r="K23" s="7">
        <v>93</v>
      </c>
      <c r="L23" s="7">
        <v>94</v>
      </c>
      <c r="M23" s="23">
        <v>159</v>
      </c>
      <c r="N23" s="7">
        <v>85</v>
      </c>
      <c r="O23" s="7">
        <v>111</v>
      </c>
      <c r="P23" s="7">
        <v>71</v>
      </c>
      <c r="Q23" s="21">
        <f>SUM(B23:P23)</f>
        <v>1559</v>
      </c>
    </row>
    <row r="24" spans="1:17" ht="12.75">
      <c r="A24" s="15"/>
      <c r="B24" s="9">
        <v>4.6</v>
      </c>
      <c r="C24" s="9">
        <v>4.5</v>
      </c>
      <c r="D24" s="9">
        <v>3.5</v>
      </c>
      <c r="E24" s="9">
        <v>3.3</v>
      </c>
      <c r="F24" s="9">
        <v>4.1</v>
      </c>
      <c r="G24" s="9">
        <v>4.1</v>
      </c>
      <c r="H24" s="9">
        <v>4.6</v>
      </c>
      <c r="I24" s="9">
        <v>1.4</v>
      </c>
      <c r="J24" s="9">
        <v>4.2</v>
      </c>
      <c r="K24" s="9">
        <v>3.5</v>
      </c>
      <c r="L24" s="9">
        <v>2.8</v>
      </c>
      <c r="M24" s="9">
        <v>4.5</v>
      </c>
      <c r="N24" s="9">
        <v>2.7</v>
      </c>
      <c r="O24" s="9">
        <v>4.5</v>
      </c>
      <c r="P24" s="9">
        <v>3.2</v>
      </c>
      <c r="Q24" s="22">
        <f>Q23/Q2</f>
        <v>0.03648746694127835</v>
      </c>
    </row>
    <row r="25" spans="1:17" ht="39" customHeight="1">
      <c r="A25" s="14" t="s">
        <v>27</v>
      </c>
      <c r="B25" s="23">
        <v>190</v>
      </c>
      <c r="C25" s="25">
        <v>122</v>
      </c>
      <c r="D25" s="7">
        <v>92</v>
      </c>
      <c r="E25" s="7">
        <v>65</v>
      </c>
      <c r="F25" s="7">
        <v>58</v>
      </c>
      <c r="G25" s="7">
        <v>103</v>
      </c>
      <c r="H25" s="24">
        <v>196</v>
      </c>
      <c r="I25" s="7">
        <v>76</v>
      </c>
      <c r="J25" s="7">
        <v>80</v>
      </c>
      <c r="K25" s="7">
        <v>62</v>
      </c>
      <c r="L25" s="7">
        <v>74</v>
      </c>
      <c r="M25" s="25">
        <v>122</v>
      </c>
      <c r="N25" s="7">
        <v>102</v>
      </c>
      <c r="O25" s="7">
        <v>92</v>
      </c>
      <c r="P25" s="7">
        <v>71</v>
      </c>
      <c r="Q25" s="21">
        <f>SUM(B25:P25)</f>
        <v>1505</v>
      </c>
    </row>
    <row r="26" spans="1:17" ht="12.75">
      <c r="A26" s="15"/>
      <c r="B26" s="9">
        <v>5.9</v>
      </c>
      <c r="C26" s="9">
        <v>5</v>
      </c>
      <c r="D26" s="9">
        <v>3.4</v>
      </c>
      <c r="E26" s="9">
        <v>2.8</v>
      </c>
      <c r="F26" s="9">
        <v>2.7</v>
      </c>
      <c r="G26" s="9">
        <v>2.9</v>
      </c>
      <c r="H26" s="9">
        <v>6.7</v>
      </c>
      <c r="I26" s="9">
        <v>2</v>
      </c>
      <c r="J26" s="9">
        <v>3.5</v>
      </c>
      <c r="K26" s="9">
        <v>2.3</v>
      </c>
      <c r="L26" s="9">
        <v>2.2</v>
      </c>
      <c r="M26" s="9">
        <v>3.4</v>
      </c>
      <c r="N26" s="9">
        <v>3.3</v>
      </c>
      <c r="O26" s="9">
        <v>3.7</v>
      </c>
      <c r="P26" s="9">
        <v>3.2</v>
      </c>
      <c r="Q26" s="22">
        <f>Q25/Q2</f>
        <v>0.035223629086994175</v>
      </c>
    </row>
    <row r="27" spans="1:17" ht="39" customHeight="1">
      <c r="A27" s="14" t="s">
        <v>28</v>
      </c>
      <c r="B27" s="7">
        <v>2</v>
      </c>
      <c r="C27" s="7">
        <v>0</v>
      </c>
      <c r="D27" s="7">
        <v>1</v>
      </c>
      <c r="E27" s="7">
        <v>1</v>
      </c>
      <c r="F27" s="7">
        <v>0</v>
      </c>
      <c r="G27" s="7">
        <v>1</v>
      </c>
      <c r="H27" s="23">
        <v>5</v>
      </c>
      <c r="I27" s="7">
        <v>0</v>
      </c>
      <c r="J27" s="7">
        <v>1</v>
      </c>
      <c r="K27" s="7">
        <v>1</v>
      </c>
      <c r="L27" s="7">
        <v>0</v>
      </c>
      <c r="M27" s="7">
        <v>2</v>
      </c>
      <c r="N27" s="7">
        <v>0</v>
      </c>
      <c r="O27" s="7">
        <v>0</v>
      </c>
      <c r="P27" s="7">
        <v>0</v>
      </c>
      <c r="Q27" s="21">
        <f>SUM(B27:P27)</f>
        <v>14</v>
      </c>
    </row>
    <row r="28" spans="1:17" s="2" customFormat="1" ht="12.75">
      <c r="A28" s="15"/>
      <c r="B28" s="9">
        <v>0.1</v>
      </c>
      <c r="C28" s="9">
        <v>0</v>
      </c>
      <c r="D28" s="9">
        <v>0</v>
      </c>
      <c r="E28" s="9">
        <v>0</v>
      </c>
      <c r="F28" s="9">
        <v>0</v>
      </c>
      <c r="G28" s="9">
        <v>0</v>
      </c>
      <c r="H28" s="9">
        <v>0.2</v>
      </c>
      <c r="I28" s="9">
        <v>0</v>
      </c>
      <c r="J28" s="9">
        <v>0</v>
      </c>
      <c r="K28" s="9">
        <v>0</v>
      </c>
      <c r="L28" s="9">
        <v>0</v>
      </c>
      <c r="M28" s="9">
        <v>0.1</v>
      </c>
      <c r="N28" s="9">
        <v>0</v>
      </c>
      <c r="O28" s="9">
        <v>0</v>
      </c>
      <c r="P28" s="9">
        <v>0</v>
      </c>
      <c r="Q28" s="22">
        <f>Q27/Q2</f>
        <v>0.0003276616659255272</v>
      </c>
    </row>
    <row r="29" spans="1:17" ht="39" customHeight="1">
      <c r="A29" s="14" t="s">
        <v>29</v>
      </c>
      <c r="B29" s="7">
        <v>1</v>
      </c>
      <c r="C29" s="7">
        <v>2</v>
      </c>
      <c r="D29" s="7">
        <v>3</v>
      </c>
      <c r="E29" s="7">
        <v>3</v>
      </c>
      <c r="F29" s="7">
        <v>5</v>
      </c>
      <c r="G29" s="7">
        <v>6</v>
      </c>
      <c r="H29" s="23">
        <v>11</v>
      </c>
      <c r="I29" s="7">
        <v>0</v>
      </c>
      <c r="J29" s="7">
        <v>3</v>
      </c>
      <c r="K29" s="7">
        <v>2</v>
      </c>
      <c r="L29" s="7">
        <v>4</v>
      </c>
      <c r="M29" s="7">
        <v>7</v>
      </c>
      <c r="N29" s="7">
        <v>7</v>
      </c>
      <c r="O29" s="7">
        <v>2</v>
      </c>
      <c r="P29" s="7">
        <v>0</v>
      </c>
      <c r="Q29" s="21">
        <f>SUM(B29:P29)</f>
        <v>56</v>
      </c>
    </row>
    <row r="30" spans="1:17" s="2" customFormat="1" ht="12.75">
      <c r="A30" s="15"/>
      <c r="B30" s="9">
        <v>0</v>
      </c>
      <c r="C30" s="9">
        <v>0.1</v>
      </c>
      <c r="D30" s="9">
        <v>0.1</v>
      </c>
      <c r="E30" s="9">
        <v>0.1</v>
      </c>
      <c r="F30" s="9">
        <v>0.2</v>
      </c>
      <c r="G30" s="9">
        <v>0.2</v>
      </c>
      <c r="H30" s="9">
        <v>0.4</v>
      </c>
      <c r="I30" s="9">
        <v>0</v>
      </c>
      <c r="J30" s="9">
        <v>0.1</v>
      </c>
      <c r="K30" s="9">
        <v>0.1</v>
      </c>
      <c r="L30" s="9">
        <v>0.1</v>
      </c>
      <c r="M30" s="9">
        <v>0.2</v>
      </c>
      <c r="N30" s="9">
        <v>0.2</v>
      </c>
      <c r="O30" s="9">
        <v>0.1</v>
      </c>
      <c r="P30" s="9">
        <v>0</v>
      </c>
      <c r="Q30" s="22">
        <f>Q29/Q2</f>
        <v>0.0013106466637021088</v>
      </c>
    </row>
    <row r="31" spans="1:17" ht="33.75" customHeight="1">
      <c r="A31" s="14" t="s">
        <v>30</v>
      </c>
      <c r="B31" s="25">
        <v>205</v>
      </c>
      <c r="C31" s="7">
        <v>184</v>
      </c>
      <c r="D31" s="7">
        <v>151</v>
      </c>
      <c r="E31" s="7">
        <v>111</v>
      </c>
      <c r="F31" s="7">
        <v>106</v>
      </c>
      <c r="G31" s="7">
        <v>172</v>
      </c>
      <c r="H31" s="24">
        <v>254</v>
      </c>
      <c r="I31" s="7">
        <v>161</v>
      </c>
      <c r="J31" s="7">
        <v>191</v>
      </c>
      <c r="K31" s="7">
        <v>152</v>
      </c>
      <c r="L31" s="7">
        <v>185</v>
      </c>
      <c r="M31" s="23">
        <v>255</v>
      </c>
      <c r="N31" s="7">
        <v>249</v>
      </c>
      <c r="O31" s="7">
        <v>111</v>
      </c>
      <c r="P31" s="7">
        <v>157</v>
      </c>
      <c r="Q31" s="21">
        <f>SUM(B31:P31)</f>
        <v>2644</v>
      </c>
    </row>
    <row r="32" spans="1:17" s="2" customFormat="1" ht="12.75">
      <c r="A32" s="15"/>
      <c r="B32" s="9">
        <v>6.3</v>
      </c>
      <c r="C32" s="9">
        <v>7.5</v>
      </c>
      <c r="D32" s="9">
        <v>5.6</v>
      </c>
      <c r="E32" s="9">
        <v>4.8</v>
      </c>
      <c r="F32" s="9">
        <v>5</v>
      </c>
      <c r="G32" s="9">
        <v>4.8</v>
      </c>
      <c r="H32" s="9">
        <v>8.6</v>
      </c>
      <c r="I32" s="9">
        <v>4.3</v>
      </c>
      <c r="J32" s="9">
        <v>8.5</v>
      </c>
      <c r="K32" s="9">
        <v>5.7</v>
      </c>
      <c r="L32" s="9">
        <v>5.5</v>
      </c>
      <c r="M32" s="9">
        <v>7.2</v>
      </c>
      <c r="N32" s="9">
        <v>8</v>
      </c>
      <c r="O32" s="9">
        <v>4.5</v>
      </c>
      <c r="P32" s="9">
        <v>7.1</v>
      </c>
      <c r="Q32" s="22">
        <f>Q31/Q2</f>
        <v>0.061881246050506704</v>
      </c>
    </row>
    <row r="33" ht="12.75">
      <c r="H33" s="1">
        <f>SUM(H32,H30,H28,H26,H24,H22,H20,H18,H16,H14,H12,H10,H8,H6,H4)</f>
        <v>100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8.140625" style="0" customWidth="1"/>
    <col min="2" max="2" width="10.28125" style="0" customWidth="1"/>
    <col min="3" max="3" width="13.57421875" style="0" customWidth="1"/>
    <col min="4" max="4" width="14.28125" style="0" customWidth="1"/>
    <col min="5" max="5" width="11.421875" style="0" customWidth="1"/>
    <col min="6" max="6" width="12.57421875" style="0" customWidth="1"/>
    <col min="7" max="7" width="9.8515625" style="0" customWidth="1"/>
    <col min="8" max="8" width="10.57421875" style="0" customWidth="1"/>
    <col min="9" max="9" width="15.7109375" style="0" customWidth="1"/>
    <col min="10" max="10" width="14.28125" style="0" customWidth="1"/>
    <col min="11" max="12" width="11.28125" style="0" customWidth="1"/>
    <col min="13" max="13" width="13.140625" style="0" customWidth="1"/>
    <col min="14" max="14" width="10.57421875" style="0" customWidth="1"/>
    <col min="15" max="15" width="9.28125" style="0" customWidth="1"/>
    <col min="16" max="16" width="9.8515625" style="0" customWidth="1"/>
    <col min="17" max="17" width="9.7109375" style="0" customWidth="1"/>
    <col min="39" max="39" width="40.00390625" style="0" customWidth="1"/>
  </cols>
  <sheetData>
    <row r="1" spans="1:17" ht="38.25">
      <c r="A1" s="16">
        <v>2001</v>
      </c>
      <c r="B1" s="11" t="s">
        <v>0</v>
      </c>
      <c r="C1" s="11" t="s">
        <v>1</v>
      </c>
      <c r="D1" s="11" t="s">
        <v>2</v>
      </c>
      <c r="E1" s="11" t="s">
        <v>3</v>
      </c>
      <c r="F1" s="11" t="s">
        <v>4</v>
      </c>
      <c r="G1" s="11" t="s">
        <v>5</v>
      </c>
      <c r="H1" s="11" t="s">
        <v>6</v>
      </c>
      <c r="I1" s="11" t="s">
        <v>7</v>
      </c>
      <c r="J1" s="11" t="s">
        <v>8</v>
      </c>
      <c r="K1" s="11" t="s">
        <v>9</v>
      </c>
      <c r="L1" s="11" t="s">
        <v>10</v>
      </c>
      <c r="M1" s="11" t="s">
        <v>11</v>
      </c>
      <c r="N1" s="11" t="s">
        <v>12</v>
      </c>
      <c r="O1" s="11" t="s">
        <v>13</v>
      </c>
      <c r="P1" s="11" t="s">
        <v>14</v>
      </c>
      <c r="Q1" s="16" t="s">
        <v>31</v>
      </c>
    </row>
    <row r="2" spans="1:17" ht="12.75">
      <c r="A2" s="26" t="s">
        <v>15</v>
      </c>
      <c r="B2" s="27">
        <v>3173</v>
      </c>
      <c r="C2" s="27">
        <v>2283</v>
      </c>
      <c r="D2" s="27">
        <v>2542</v>
      </c>
      <c r="E2" s="27">
        <v>2403</v>
      </c>
      <c r="F2" s="27">
        <v>2093</v>
      </c>
      <c r="G2" s="27">
        <v>3452</v>
      </c>
      <c r="H2" s="27">
        <v>2878</v>
      </c>
      <c r="I2" s="27">
        <v>3355</v>
      </c>
      <c r="J2" s="27">
        <v>1958</v>
      </c>
      <c r="K2" s="27">
        <v>2714</v>
      </c>
      <c r="L2" s="27">
        <v>3186</v>
      </c>
      <c r="M2" s="27">
        <v>3421</v>
      </c>
      <c r="N2" s="27">
        <v>2311</v>
      </c>
      <c r="O2" s="27">
        <v>2607</v>
      </c>
      <c r="P2" s="27">
        <v>2005</v>
      </c>
      <c r="Q2" s="21">
        <f>SUM(B2:P2)</f>
        <v>40381</v>
      </c>
    </row>
    <row r="3" spans="1:17" ht="37.5" customHeight="1">
      <c r="A3" s="14" t="s">
        <v>32</v>
      </c>
      <c r="B3" s="7">
        <v>149</v>
      </c>
      <c r="C3" s="7">
        <v>167</v>
      </c>
      <c r="D3" s="7">
        <v>184</v>
      </c>
      <c r="E3" s="7">
        <v>394</v>
      </c>
      <c r="F3" s="7">
        <v>336</v>
      </c>
      <c r="G3" s="25">
        <v>452</v>
      </c>
      <c r="H3" s="7">
        <v>426</v>
      </c>
      <c r="I3" s="7">
        <v>129</v>
      </c>
      <c r="J3" s="7">
        <v>333</v>
      </c>
      <c r="K3" s="7">
        <v>272</v>
      </c>
      <c r="L3" s="7">
        <v>379</v>
      </c>
      <c r="M3" s="23">
        <v>523</v>
      </c>
      <c r="N3" s="7">
        <v>362</v>
      </c>
      <c r="O3" s="24">
        <v>457</v>
      </c>
      <c r="P3" s="7">
        <v>416</v>
      </c>
      <c r="Q3" s="21">
        <f>SUM(B3:P3)</f>
        <v>4979</v>
      </c>
    </row>
    <row r="4" spans="1:17" ht="12.75">
      <c r="A4" s="15"/>
      <c r="B4" s="9">
        <v>4.7</v>
      </c>
      <c r="C4" s="9">
        <v>7.31</v>
      </c>
      <c r="D4" s="9">
        <v>7.24</v>
      </c>
      <c r="E4" s="18">
        <v>16.4</v>
      </c>
      <c r="F4" s="18">
        <v>16.05</v>
      </c>
      <c r="G4" s="18">
        <v>13.09</v>
      </c>
      <c r="H4" s="18">
        <v>14.8</v>
      </c>
      <c r="I4" s="9">
        <v>3.85</v>
      </c>
      <c r="J4" s="17">
        <v>17.01</v>
      </c>
      <c r="K4" s="19">
        <v>10.02</v>
      </c>
      <c r="L4" s="9">
        <v>11.9</v>
      </c>
      <c r="M4" s="19">
        <v>15.29</v>
      </c>
      <c r="N4" s="18">
        <v>15.66</v>
      </c>
      <c r="O4" s="17">
        <v>17.53</v>
      </c>
      <c r="P4" s="17">
        <v>20.75</v>
      </c>
      <c r="Q4" s="28">
        <f>Q3/Q2</f>
        <v>0.12330056214556351</v>
      </c>
    </row>
    <row r="5" spans="1:17" ht="23.25" customHeight="1">
      <c r="A5" s="14" t="s">
        <v>33</v>
      </c>
      <c r="B5" s="7">
        <v>560</v>
      </c>
      <c r="C5" s="7">
        <v>336</v>
      </c>
      <c r="D5" s="24">
        <v>587</v>
      </c>
      <c r="E5" s="7">
        <v>270</v>
      </c>
      <c r="F5" s="7">
        <v>212</v>
      </c>
      <c r="G5" s="7">
        <v>444</v>
      </c>
      <c r="H5" s="7">
        <v>333</v>
      </c>
      <c r="I5" s="23">
        <v>679</v>
      </c>
      <c r="J5" s="7">
        <v>323</v>
      </c>
      <c r="K5" s="7">
        <v>346</v>
      </c>
      <c r="L5" s="7">
        <v>396</v>
      </c>
      <c r="M5" s="25">
        <v>561</v>
      </c>
      <c r="N5" s="7">
        <v>243</v>
      </c>
      <c r="O5" s="7">
        <v>268</v>
      </c>
      <c r="P5" s="7">
        <v>300</v>
      </c>
      <c r="Q5" s="21">
        <f>SUM(B5:P5)</f>
        <v>5858</v>
      </c>
    </row>
    <row r="6" spans="1:17" ht="12.75">
      <c r="A6" s="15"/>
      <c r="B6" s="18">
        <v>17.65</v>
      </c>
      <c r="C6" s="18">
        <v>14.72</v>
      </c>
      <c r="D6" s="17">
        <v>23.09</v>
      </c>
      <c r="E6" s="9">
        <v>11.24</v>
      </c>
      <c r="F6" s="9">
        <v>10.13</v>
      </c>
      <c r="G6" s="19">
        <v>12.86</v>
      </c>
      <c r="H6" s="19">
        <v>11.57</v>
      </c>
      <c r="I6" s="18">
        <v>20.24</v>
      </c>
      <c r="J6" s="18">
        <v>16.5</v>
      </c>
      <c r="K6" s="18">
        <v>12.75</v>
      </c>
      <c r="L6" s="19">
        <v>12.43</v>
      </c>
      <c r="M6" s="18">
        <v>16.4</v>
      </c>
      <c r="N6" s="9">
        <v>10.51</v>
      </c>
      <c r="O6" s="9">
        <v>10.28</v>
      </c>
      <c r="P6" s="18">
        <v>14.96</v>
      </c>
      <c r="Q6" s="29">
        <f>Q5/Q2</f>
        <v>0.14506822515539486</v>
      </c>
    </row>
    <row r="7" spans="1:17" ht="42" customHeight="1">
      <c r="A7" s="14" t="s">
        <v>34</v>
      </c>
      <c r="B7" s="7">
        <v>76</v>
      </c>
      <c r="C7" s="7">
        <v>56</v>
      </c>
      <c r="D7" s="7">
        <v>53</v>
      </c>
      <c r="E7" s="7">
        <v>334</v>
      </c>
      <c r="F7" s="7">
        <v>284</v>
      </c>
      <c r="G7" s="23">
        <v>381</v>
      </c>
      <c r="H7" s="7">
        <v>330</v>
      </c>
      <c r="I7" s="7">
        <v>84</v>
      </c>
      <c r="J7" s="7">
        <v>217</v>
      </c>
      <c r="K7" s="7">
        <v>274</v>
      </c>
      <c r="L7" s="7">
        <v>323</v>
      </c>
      <c r="M7" s="7">
        <v>334</v>
      </c>
      <c r="N7" s="7">
        <v>314</v>
      </c>
      <c r="O7" s="24">
        <v>371</v>
      </c>
      <c r="P7" s="25">
        <v>238</v>
      </c>
      <c r="Q7" s="21">
        <f>SUM(B7:P7)</f>
        <v>3669</v>
      </c>
    </row>
    <row r="8" spans="1:17" ht="12.75">
      <c r="A8" s="15"/>
      <c r="B8" s="9">
        <v>2.4</v>
      </c>
      <c r="C8" s="9">
        <v>2.45</v>
      </c>
      <c r="D8" s="9">
        <v>2.08</v>
      </c>
      <c r="E8" s="9">
        <v>13.9</v>
      </c>
      <c r="F8" s="19">
        <v>13.57</v>
      </c>
      <c r="G8" s="9">
        <v>11.04</v>
      </c>
      <c r="H8" s="9">
        <v>11.47</v>
      </c>
      <c r="I8" s="9">
        <v>2.5</v>
      </c>
      <c r="J8" s="9">
        <v>11.08</v>
      </c>
      <c r="K8" s="9">
        <v>10.1</v>
      </c>
      <c r="L8" s="9">
        <v>10.14</v>
      </c>
      <c r="M8" s="9">
        <v>9.76</v>
      </c>
      <c r="N8" s="19">
        <v>13.59</v>
      </c>
      <c r="O8" s="19">
        <v>14.23</v>
      </c>
      <c r="P8" s="9">
        <v>11.87</v>
      </c>
      <c r="Q8" s="22">
        <f>Q7/Q2</f>
        <v>0.09085956266561006</v>
      </c>
    </row>
    <row r="9" spans="1:17" ht="57.75" customHeight="1">
      <c r="A9" s="14" t="s">
        <v>35</v>
      </c>
      <c r="B9" s="7">
        <v>283</v>
      </c>
      <c r="C9" s="7">
        <v>207</v>
      </c>
      <c r="D9" s="7">
        <v>243</v>
      </c>
      <c r="E9" s="7">
        <v>349</v>
      </c>
      <c r="F9" s="7">
        <v>270</v>
      </c>
      <c r="G9" s="24">
        <v>433</v>
      </c>
      <c r="H9" s="7">
        <v>303</v>
      </c>
      <c r="I9" s="23">
        <v>583</v>
      </c>
      <c r="J9" s="7">
        <v>194</v>
      </c>
      <c r="K9" s="7">
        <v>393</v>
      </c>
      <c r="L9" s="25">
        <v>415</v>
      </c>
      <c r="M9" s="7">
        <v>391</v>
      </c>
      <c r="N9" s="7">
        <v>271</v>
      </c>
      <c r="O9" s="7">
        <v>306</v>
      </c>
      <c r="P9" s="7">
        <v>176</v>
      </c>
      <c r="Q9" s="21">
        <f>SUM(B9:P9)</f>
        <v>4817</v>
      </c>
    </row>
    <row r="10" spans="1:17" ht="12.75">
      <c r="A10" s="15"/>
      <c r="B10" s="9">
        <v>8.92</v>
      </c>
      <c r="C10" s="9">
        <v>9.07</v>
      </c>
      <c r="D10" s="9">
        <v>9.56</v>
      </c>
      <c r="E10" s="19">
        <v>14.52</v>
      </c>
      <c r="F10" s="9">
        <v>12.9</v>
      </c>
      <c r="G10" s="9">
        <v>12.54</v>
      </c>
      <c r="H10" s="9">
        <v>10.53</v>
      </c>
      <c r="I10" s="19">
        <v>17.38</v>
      </c>
      <c r="J10" s="9">
        <v>9.91</v>
      </c>
      <c r="K10" s="9">
        <v>14.48</v>
      </c>
      <c r="L10" s="18">
        <v>13.03</v>
      </c>
      <c r="M10" s="9">
        <v>11.43</v>
      </c>
      <c r="N10" s="9">
        <v>11.73</v>
      </c>
      <c r="O10" s="9">
        <v>11.74</v>
      </c>
      <c r="P10" s="9">
        <v>8.78</v>
      </c>
      <c r="Q10" s="22">
        <f>Q9/Q2</f>
        <v>0.11928877442361506</v>
      </c>
    </row>
    <row r="11" spans="1:17" ht="66.75" customHeight="1">
      <c r="A11" s="14" t="s">
        <v>36</v>
      </c>
      <c r="B11" s="23">
        <v>855</v>
      </c>
      <c r="C11" s="7">
        <v>506</v>
      </c>
      <c r="D11" s="7">
        <v>424</v>
      </c>
      <c r="E11" s="7">
        <v>410</v>
      </c>
      <c r="F11" s="7">
        <v>386</v>
      </c>
      <c r="G11" s="7">
        <v>555</v>
      </c>
      <c r="H11" s="7">
        <v>507</v>
      </c>
      <c r="I11" s="24">
        <v>849</v>
      </c>
      <c r="J11" s="7">
        <v>261</v>
      </c>
      <c r="K11" s="7">
        <v>535</v>
      </c>
      <c r="L11" s="25">
        <v>721</v>
      </c>
      <c r="M11" s="7">
        <v>554</v>
      </c>
      <c r="N11" s="7">
        <v>398</v>
      </c>
      <c r="O11" s="7">
        <v>438</v>
      </c>
      <c r="P11" s="7">
        <v>271</v>
      </c>
      <c r="Q11" s="21">
        <f>SUM(B11:P11)</f>
        <v>7670</v>
      </c>
    </row>
    <row r="12" spans="1:17" ht="12.75">
      <c r="A12" s="15"/>
      <c r="B12" s="17">
        <v>26.95</v>
      </c>
      <c r="C12" s="17">
        <v>22.16</v>
      </c>
      <c r="D12" s="18">
        <v>16.68</v>
      </c>
      <c r="E12" s="17">
        <v>17.06</v>
      </c>
      <c r="F12" s="17">
        <v>18.44</v>
      </c>
      <c r="G12" s="17">
        <v>16.08</v>
      </c>
      <c r="H12" s="17">
        <v>17.62</v>
      </c>
      <c r="I12" s="17">
        <v>25.31</v>
      </c>
      <c r="J12" s="19">
        <v>13.33</v>
      </c>
      <c r="K12" s="17">
        <v>19.71</v>
      </c>
      <c r="L12" s="17">
        <v>22.63</v>
      </c>
      <c r="M12" s="17">
        <v>16.19</v>
      </c>
      <c r="N12" s="17">
        <v>17.22</v>
      </c>
      <c r="O12" s="18">
        <v>16.8</v>
      </c>
      <c r="P12" s="19">
        <v>13.52</v>
      </c>
      <c r="Q12" s="29">
        <f>Q11/Q2</f>
        <v>0.1899408137490404</v>
      </c>
    </row>
    <row r="13" spans="1:17" ht="68.25" customHeight="1">
      <c r="A13" s="14" t="s">
        <v>37</v>
      </c>
      <c r="B13" s="7">
        <v>156</v>
      </c>
      <c r="C13" s="7">
        <v>146</v>
      </c>
      <c r="D13" s="7">
        <v>108</v>
      </c>
      <c r="E13" s="7">
        <v>186</v>
      </c>
      <c r="F13" s="7">
        <v>158</v>
      </c>
      <c r="G13" s="23">
        <v>240</v>
      </c>
      <c r="H13" s="7">
        <v>154</v>
      </c>
      <c r="I13" s="7">
        <v>91</v>
      </c>
      <c r="J13" s="7">
        <v>101</v>
      </c>
      <c r="K13" s="25">
        <v>217</v>
      </c>
      <c r="L13" s="24">
        <v>225</v>
      </c>
      <c r="M13" s="7">
        <v>185</v>
      </c>
      <c r="N13" s="7">
        <v>148</v>
      </c>
      <c r="O13" s="7">
        <v>163</v>
      </c>
      <c r="P13" s="7">
        <v>102</v>
      </c>
      <c r="Q13" s="21">
        <f>SUM(B13:P13)</f>
        <v>2380</v>
      </c>
    </row>
    <row r="14" spans="1:17" ht="12.75">
      <c r="A14" s="15"/>
      <c r="B14" s="9">
        <v>4.92</v>
      </c>
      <c r="C14" s="9">
        <v>6.4</v>
      </c>
      <c r="D14" s="9">
        <v>4.25</v>
      </c>
      <c r="E14" s="9">
        <v>7.74</v>
      </c>
      <c r="F14" s="9">
        <v>7.55</v>
      </c>
      <c r="G14" s="9">
        <v>6.95</v>
      </c>
      <c r="H14" s="9">
        <v>5.35</v>
      </c>
      <c r="I14" s="9">
        <v>2.71</v>
      </c>
      <c r="J14" s="9">
        <v>5.16</v>
      </c>
      <c r="K14" s="9">
        <v>8</v>
      </c>
      <c r="L14" s="9">
        <v>7.06</v>
      </c>
      <c r="M14" s="9">
        <v>5.41</v>
      </c>
      <c r="N14" s="9">
        <v>6.4</v>
      </c>
      <c r="O14" s="9">
        <v>6.25</v>
      </c>
      <c r="P14" s="9">
        <v>5.09</v>
      </c>
      <c r="Q14" s="22">
        <f>Q13/Q2</f>
        <v>0.058938609742205494</v>
      </c>
    </row>
    <row r="15" spans="1:17" ht="58.5" customHeight="1">
      <c r="A15" s="14" t="s">
        <v>38</v>
      </c>
      <c r="B15" s="7">
        <v>152</v>
      </c>
      <c r="C15" s="7">
        <v>146</v>
      </c>
      <c r="D15" s="24">
        <v>196</v>
      </c>
      <c r="E15" s="7">
        <v>66</v>
      </c>
      <c r="F15" s="7">
        <v>67</v>
      </c>
      <c r="G15" s="7">
        <v>174</v>
      </c>
      <c r="H15" s="7">
        <v>93</v>
      </c>
      <c r="I15" s="23">
        <v>396</v>
      </c>
      <c r="J15" s="7">
        <v>133</v>
      </c>
      <c r="K15" s="7">
        <v>187</v>
      </c>
      <c r="L15" s="25">
        <v>183</v>
      </c>
      <c r="M15" s="7">
        <v>187</v>
      </c>
      <c r="N15" s="7">
        <v>105</v>
      </c>
      <c r="O15" s="7">
        <v>68</v>
      </c>
      <c r="P15" s="7">
        <v>87</v>
      </c>
      <c r="Q15" s="21">
        <f>SUM(B15:P15)</f>
        <v>2240</v>
      </c>
    </row>
    <row r="16" spans="1:17" ht="12.75">
      <c r="A16" s="15"/>
      <c r="B16" s="9">
        <v>4.79</v>
      </c>
      <c r="C16" s="9">
        <v>6.4</v>
      </c>
      <c r="D16" s="9">
        <v>7.71</v>
      </c>
      <c r="E16" s="9">
        <v>2.75</v>
      </c>
      <c r="F16" s="9">
        <v>3.2</v>
      </c>
      <c r="G16" s="9">
        <v>5.04</v>
      </c>
      <c r="H16" s="9">
        <v>3.23</v>
      </c>
      <c r="I16" s="9">
        <v>11.8</v>
      </c>
      <c r="J16" s="9">
        <v>6.79</v>
      </c>
      <c r="K16" s="9">
        <v>6.89</v>
      </c>
      <c r="L16" s="9">
        <v>5.74</v>
      </c>
      <c r="M16" s="9">
        <v>5.47</v>
      </c>
      <c r="N16" s="9">
        <v>4.54</v>
      </c>
      <c r="O16" s="9">
        <v>2.61</v>
      </c>
      <c r="P16" s="9">
        <v>4.34</v>
      </c>
      <c r="Q16" s="22">
        <f>Q15/Q2</f>
        <v>0.055471632698546346</v>
      </c>
    </row>
    <row r="17" spans="1:17" ht="68.25" customHeight="1">
      <c r="A17" s="14" t="s">
        <v>39</v>
      </c>
      <c r="B17" s="23">
        <v>172</v>
      </c>
      <c r="C17" s="25">
        <v>130</v>
      </c>
      <c r="D17" s="24">
        <v>147</v>
      </c>
      <c r="E17" s="7">
        <v>57</v>
      </c>
      <c r="F17" s="7">
        <v>54</v>
      </c>
      <c r="G17" s="7">
        <v>120</v>
      </c>
      <c r="H17" s="7">
        <v>92</v>
      </c>
      <c r="I17" s="7">
        <v>135</v>
      </c>
      <c r="J17" s="7">
        <v>45</v>
      </c>
      <c r="K17" s="7">
        <v>70</v>
      </c>
      <c r="L17" s="7">
        <v>92</v>
      </c>
      <c r="M17" s="7">
        <v>82</v>
      </c>
      <c r="N17" s="7">
        <v>59</v>
      </c>
      <c r="O17" s="7">
        <v>82</v>
      </c>
      <c r="P17" s="7">
        <v>55</v>
      </c>
      <c r="Q17" s="21">
        <f>SUM(B17:P17)</f>
        <v>1392</v>
      </c>
    </row>
    <row r="18" spans="1:17" ht="12.75">
      <c r="A18" s="15"/>
      <c r="B18" s="9">
        <v>5.42</v>
      </c>
      <c r="C18" s="9">
        <v>5.69</v>
      </c>
      <c r="D18" s="9">
        <v>5.78</v>
      </c>
      <c r="E18" s="9">
        <v>2.37</v>
      </c>
      <c r="F18" s="9">
        <v>2.58</v>
      </c>
      <c r="G18" s="9">
        <v>3.48</v>
      </c>
      <c r="H18" s="9">
        <v>3.2</v>
      </c>
      <c r="I18" s="9">
        <v>4.02</v>
      </c>
      <c r="J18" s="9">
        <v>2.3</v>
      </c>
      <c r="K18" s="9">
        <v>2.58</v>
      </c>
      <c r="L18" s="9">
        <v>2.89</v>
      </c>
      <c r="M18" s="9">
        <v>2.4</v>
      </c>
      <c r="N18" s="9">
        <v>2.55</v>
      </c>
      <c r="O18" s="9">
        <v>3.15</v>
      </c>
      <c r="P18" s="9">
        <v>2.74</v>
      </c>
      <c r="Q18" s="22">
        <f>Q17/Q2</f>
        <v>0.03447165746266809</v>
      </c>
    </row>
    <row r="19" spans="1:17" ht="70.5" customHeight="1">
      <c r="A19" s="14" t="s">
        <v>40</v>
      </c>
      <c r="B19" s="25">
        <v>12</v>
      </c>
      <c r="C19" s="23">
        <v>16</v>
      </c>
      <c r="D19" s="7">
        <v>7</v>
      </c>
      <c r="E19" s="7">
        <v>8</v>
      </c>
      <c r="F19" s="7">
        <v>8</v>
      </c>
      <c r="G19" s="24">
        <v>13</v>
      </c>
      <c r="H19" s="7">
        <v>9</v>
      </c>
      <c r="I19" s="7">
        <v>7</v>
      </c>
      <c r="J19" s="7">
        <v>6</v>
      </c>
      <c r="K19" s="7">
        <v>6</v>
      </c>
      <c r="L19" s="7">
        <v>11</v>
      </c>
      <c r="M19" s="7">
        <v>11</v>
      </c>
      <c r="N19" s="7">
        <v>7</v>
      </c>
      <c r="O19" s="7">
        <v>9</v>
      </c>
      <c r="P19" s="7">
        <v>6</v>
      </c>
      <c r="Q19" s="21">
        <f>SUM(B19:P19)</f>
        <v>136</v>
      </c>
    </row>
    <row r="20" spans="1:17" ht="12.75">
      <c r="A20" s="15"/>
      <c r="B20" s="9">
        <v>0.38</v>
      </c>
      <c r="C20" s="9">
        <v>0.7</v>
      </c>
      <c r="D20" s="9">
        <v>0.28</v>
      </c>
      <c r="E20" s="9">
        <v>0.33</v>
      </c>
      <c r="F20" s="9">
        <v>0.38</v>
      </c>
      <c r="G20" s="9">
        <v>0.38</v>
      </c>
      <c r="H20" s="9">
        <v>0.31</v>
      </c>
      <c r="I20" s="9">
        <v>0.21</v>
      </c>
      <c r="J20" s="9">
        <v>0.31</v>
      </c>
      <c r="K20" s="9">
        <v>0.22</v>
      </c>
      <c r="L20" s="9">
        <v>0.35</v>
      </c>
      <c r="M20" s="9">
        <v>0.32</v>
      </c>
      <c r="N20" s="9">
        <v>0.3</v>
      </c>
      <c r="O20" s="9">
        <v>0.35</v>
      </c>
      <c r="P20" s="9">
        <v>0.3</v>
      </c>
      <c r="Q20" s="22">
        <f>Q19/Q2</f>
        <v>0.0033679205566974567</v>
      </c>
    </row>
    <row r="21" spans="1:17" ht="60" customHeight="1">
      <c r="A21" s="14" t="s">
        <v>41</v>
      </c>
      <c r="B21" s="23">
        <v>370</v>
      </c>
      <c r="C21" s="25">
        <v>298</v>
      </c>
      <c r="D21" s="24">
        <v>334</v>
      </c>
      <c r="E21" s="7">
        <v>94</v>
      </c>
      <c r="F21" s="7">
        <v>88</v>
      </c>
      <c r="G21" s="7">
        <v>245</v>
      </c>
      <c r="H21" s="7">
        <v>183</v>
      </c>
      <c r="I21" s="7">
        <v>132</v>
      </c>
      <c r="J21" s="7">
        <v>103</v>
      </c>
      <c r="K21" s="7">
        <v>104</v>
      </c>
      <c r="L21" s="7">
        <v>150</v>
      </c>
      <c r="M21" s="7">
        <v>198</v>
      </c>
      <c r="N21" s="7">
        <v>131</v>
      </c>
      <c r="O21" s="7">
        <v>161</v>
      </c>
      <c r="P21" s="7">
        <v>131</v>
      </c>
      <c r="Q21" s="21">
        <f>SUM(B21:P21)</f>
        <v>2722</v>
      </c>
    </row>
    <row r="22" spans="1:17" ht="12.75">
      <c r="A22" s="15"/>
      <c r="B22" s="19">
        <v>11.66</v>
      </c>
      <c r="C22" s="19">
        <v>13.05</v>
      </c>
      <c r="D22" s="19">
        <v>13.14</v>
      </c>
      <c r="E22" s="9">
        <v>3.91</v>
      </c>
      <c r="F22" s="9">
        <v>4.2</v>
      </c>
      <c r="G22" s="9">
        <v>7.1</v>
      </c>
      <c r="H22" s="9">
        <v>6.36</v>
      </c>
      <c r="I22" s="9">
        <v>3.93</v>
      </c>
      <c r="J22" s="9">
        <v>5.26</v>
      </c>
      <c r="K22" s="9">
        <v>3.83</v>
      </c>
      <c r="L22" s="9">
        <v>4.71</v>
      </c>
      <c r="M22" s="9">
        <v>5.79</v>
      </c>
      <c r="N22" s="9">
        <v>5.67</v>
      </c>
      <c r="O22" s="9">
        <v>6.18</v>
      </c>
      <c r="P22" s="9">
        <v>6.53</v>
      </c>
      <c r="Q22" s="22">
        <f>Q21/Q2</f>
        <v>0.06740793937742998</v>
      </c>
    </row>
    <row r="23" spans="1:17" ht="68.25" customHeight="1">
      <c r="A23" s="14" t="s">
        <v>42</v>
      </c>
      <c r="B23" s="7">
        <v>101</v>
      </c>
      <c r="C23" s="7">
        <v>72</v>
      </c>
      <c r="D23" s="7">
        <v>62</v>
      </c>
      <c r="E23" s="7">
        <v>83</v>
      </c>
      <c r="F23" s="7">
        <v>93</v>
      </c>
      <c r="G23" s="24">
        <v>123</v>
      </c>
      <c r="H23" s="23">
        <v>142</v>
      </c>
      <c r="I23" s="7">
        <v>50</v>
      </c>
      <c r="J23" s="7">
        <v>73</v>
      </c>
      <c r="K23" s="7">
        <v>87</v>
      </c>
      <c r="L23" s="7">
        <v>71</v>
      </c>
      <c r="M23" s="25">
        <v>113</v>
      </c>
      <c r="N23" s="7">
        <v>75</v>
      </c>
      <c r="O23" s="7">
        <v>108</v>
      </c>
      <c r="P23" s="7">
        <v>70</v>
      </c>
      <c r="Q23" s="30">
        <f>SUM(B23:P23)</f>
        <v>1323</v>
      </c>
    </row>
    <row r="24" spans="1:17" ht="12.75">
      <c r="A24" s="15"/>
      <c r="B24" s="9">
        <v>3.18</v>
      </c>
      <c r="C24" s="9">
        <v>3.15</v>
      </c>
      <c r="D24" s="9">
        <v>2.44</v>
      </c>
      <c r="E24" s="9">
        <v>3.45</v>
      </c>
      <c r="F24" s="9">
        <v>4.44</v>
      </c>
      <c r="G24" s="9">
        <v>3.56</v>
      </c>
      <c r="H24" s="9">
        <v>4.93</v>
      </c>
      <c r="I24" s="9">
        <v>1.49</v>
      </c>
      <c r="J24" s="9">
        <v>3.73</v>
      </c>
      <c r="K24" s="9">
        <v>3.21</v>
      </c>
      <c r="L24" s="9">
        <v>2.23</v>
      </c>
      <c r="M24" s="9">
        <v>3.3</v>
      </c>
      <c r="N24" s="9">
        <v>3.25</v>
      </c>
      <c r="O24" s="9">
        <v>4.14</v>
      </c>
      <c r="P24" s="9">
        <v>3.49</v>
      </c>
      <c r="Q24" s="22">
        <f>Q23/Q2</f>
        <v>0.032762933062578936</v>
      </c>
    </row>
    <row r="25" spans="1:17" ht="44.25" customHeight="1">
      <c r="A25" s="14" t="s">
        <v>43</v>
      </c>
      <c r="B25" s="24">
        <v>131</v>
      </c>
      <c r="C25" s="25">
        <v>91</v>
      </c>
      <c r="D25" s="7">
        <v>77</v>
      </c>
      <c r="E25" s="7">
        <v>53</v>
      </c>
      <c r="F25" s="7">
        <v>37</v>
      </c>
      <c r="G25" s="7">
        <v>77</v>
      </c>
      <c r="H25" s="23">
        <v>132</v>
      </c>
      <c r="I25" s="7">
        <v>48</v>
      </c>
      <c r="J25" s="7">
        <v>43</v>
      </c>
      <c r="K25" s="7">
        <v>67</v>
      </c>
      <c r="L25" s="7">
        <v>64</v>
      </c>
      <c r="M25" s="7">
        <v>68</v>
      </c>
      <c r="N25" s="7">
        <v>59</v>
      </c>
      <c r="O25" s="7">
        <v>61</v>
      </c>
      <c r="P25" s="7">
        <v>36</v>
      </c>
      <c r="Q25" s="21">
        <f>SUM(B25:P25)</f>
        <v>1044</v>
      </c>
    </row>
    <row r="26" spans="1:17" ht="12.75">
      <c r="A26" s="15"/>
      <c r="B26" s="9">
        <v>4.13</v>
      </c>
      <c r="C26" s="9">
        <v>3.99</v>
      </c>
      <c r="D26" s="9">
        <v>3.03</v>
      </c>
      <c r="E26" s="9">
        <v>2.21</v>
      </c>
      <c r="F26" s="9">
        <v>1.77</v>
      </c>
      <c r="G26" s="9">
        <v>2.23</v>
      </c>
      <c r="H26" s="9">
        <v>4.59</v>
      </c>
      <c r="I26" s="9">
        <v>1.43</v>
      </c>
      <c r="J26" s="9">
        <v>2.2</v>
      </c>
      <c r="K26" s="9">
        <v>2.47</v>
      </c>
      <c r="L26" s="9">
        <v>2.01</v>
      </c>
      <c r="M26" s="9">
        <v>1.99</v>
      </c>
      <c r="N26" s="9">
        <v>2.55</v>
      </c>
      <c r="O26" s="9">
        <v>2.34</v>
      </c>
      <c r="P26" s="9">
        <v>1.8</v>
      </c>
      <c r="Q26" s="22">
        <f>Q25/Q2</f>
        <v>0.025853743097001065</v>
      </c>
    </row>
    <row r="27" spans="1:17" ht="33.75" customHeight="1">
      <c r="A27" s="14" t="s">
        <v>44</v>
      </c>
      <c r="B27" s="24">
        <v>3</v>
      </c>
      <c r="C27" s="7">
        <v>0</v>
      </c>
      <c r="D27" s="23">
        <v>3</v>
      </c>
      <c r="E27" s="7">
        <v>0</v>
      </c>
      <c r="F27" s="7">
        <v>0</v>
      </c>
      <c r="G27" s="7">
        <v>0</v>
      </c>
      <c r="H27" s="7">
        <v>0</v>
      </c>
      <c r="I27" s="7">
        <v>0</v>
      </c>
      <c r="J27" s="7">
        <v>0</v>
      </c>
      <c r="K27" s="7">
        <v>0</v>
      </c>
      <c r="L27" s="7">
        <v>0</v>
      </c>
      <c r="M27" s="7">
        <v>0</v>
      </c>
      <c r="N27" s="7">
        <v>0</v>
      </c>
      <c r="O27" s="7">
        <v>0</v>
      </c>
      <c r="P27" s="7">
        <v>0</v>
      </c>
      <c r="Q27" s="21">
        <f>SUM(B27:P27)</f>
        <v>6</v>
      </c>
    </row>
    <row r="28" spans="1:17" ht="12.75">
      <c r="A28" s="15"/>
      <c r="B28" s="9">
        <v>0.09</v>
      </c>
      <c r="C28" s="9">
        <v>0</v>
      </c>
      <c r="D28" s="9">
        <v>0.12</v>
      </c>
      <c r="E28" s="9">
        <v>0</v>
      </c>
      <c r="F28" s="9">
        <v>0</v>
      </c>
      <c r="G28" s="9">
        <v>0</v>
      </c>
      <c r="H28" s="9">
        <v>0</v>
      </c>
      <c r="I28" s="9">
        <v>0</v>
      </c>
      <c r="J28" s="9">
        <v>0</v>
      </c>
      <c r="K28" s="9">
        <v>0</v>
      </c>
      <c r="L28" s="9">
        <v>0</v>
      </c>
      <c r="M28" s="9">
        <v>0</v>
      </c>
      <c r="N28" s="9">
        <v>0</v>
      </c>
      <c r="O28" s="9">
        <v>0</v>
      </c>
      <c r="P28" s="9">
        <v>0</v>
      </c>
      <c r="Q28" s="22">
        <f>Q27/Q2</f>
        <v>0.00014858473044253485</v>
      </c>
    </row>
    <row r="29" spans="1:17" ht="31.5" customHeight="1">
      <c r="A29" s="14" t="s">
        <v>45</v>
      </c>
      <c r="B29" s="7">
        <v>4</v>
      </c>
      <c r="C29" s="7">
        <v>4</v>
      </c>
      <c r="D29" s="7">
        <v>3</v>
      </c>
      <c r="E29" s="7">
        <v>10</v>
      </c>
      <c r="F29" s="7">
        <v>13</v>
      </c>
      <c r="G29" s="7">
        <v>15</v>
      </c>
      <c r="H29" s="7">
        <v>16</v>
      </c>
      <c r="I29" s="7">
        <v>3</v>
      </c>
      <c r="J29" s="7">
        <v>10</v>
      </c>
      <c r="K29" s="7">
        <v>5</v>
      </c>
      <c r="L29" s="24">
        <v>21</v>
      </c>
      <c r="M29" s="25">
        <v>21</v>
      </c>
      <c r="N29" s="23">
        <v>24</v>
      </c>
      <c r="O29" s="7">
        <v>15</v>
      </c>
      <c r="P29" s="7">
        <v>10</v>
      </c>
      <c r="Q29" s="21">
        <f>SUM(B29:P29)</f>
        <v>174</v>
      </c>
    </row>
    <row r="30" spans="1:17" ht="12.75">
      <c r="A30" s="15"/>
      <c r="B30" s="9">
        <v>0.13</v>
      </c>
      <c r="C30" s="9">
        <v>0.18</v>
      </c>
      <c r="D30" s="9">
        <v>0.12</v>
      </c>
      <c r="E30" s="9">
        <v>0.42</v>
      </c>
      <c r="F30" s="9">
        <v>0.62</v>
      </c>
      <c r="G30" s="9">
        <v>0.43</v>
      </c>
      <c r="H30" s="9">
        <v>0.56</v>
      </c>
      <c r="I30" s="9">
        <v>0.09</v>
      </c>
      <c r="J30" s="9">
        <v>0.51</v>
      </c>
      <c r="K30" s="9">
        <v>0.18</v>
      </c>
      <c r="L30" s="9">
        <v>0.66</v>
      </c>
      <c r="M30" s="9">
        <v>0.61</v>
      </c>
      <c r="N30" s="9">
        <v>1.04</v>
      </c>
      <c r="O30" s="9">
        <v>0.58</v>
      </c>
      <c r="P30" s="9">
        <v>0.5</v>
      </c>
      <c r="Q30" s="22">
        <f>Q29/Q2</f>
        <v>0.004308957182833511</v>
      </c>
    </row>
    <row r="31" spans="1:17" ht="26.25" customHeight="1">
      <c r="A31" s="14" t="s">
        <v>46</v>
      </c>
      <c r="B31" s="7">
        <v>149</v>
      </c>
      <c r="C31" s="7">
        <v>108</v>
      </c>
      <c r="D31" s="7">
        <v>114</v>
      </c>
      <c r="E31" s="7">
        <v>89</v>
      </c>
      <c r="F31" s="7">
        <v>87</v>
      </c>
      <c r="G31" s="24">
        <v>180</v>
      </c>
      <c r="H31" s="7">
        <v>158</v>
      </c>
      <c r="I31" s="25">
        <v>169</v>
      </c>
      <c r="J31" s="7">
        <v>116</v>
      </c>
      <c r="K31" s="7">
        <v>151</v>
      </c>
      <c r="L31" s="7">
        <v>135</v>
      </c>
      <c r="M31" s="23">
        <v>193</v>
      </c>
      <c r="N31" s="7">
        <v>115</v>
      </c>
      <c r="O31" s="7">
        <v>100</v>
      </c>
      <c r="P31" s="7">
        <v>107</v>
      </c>
      <c r="Q31" s="21">
        <f>SUM(B31:P31)</f>
        <v>1971</v>
      </c>
    </row>
    <row r="32" spans="1:17" ht="12.75">
      <c r="A32" s="15"/>
      <c r="B32" s="9">
        <v>4.7</v>
      </c>
      <c r="C32" s="9">
        <v>4.73</v>
      </c>
      <c r="D32" s="9">
        <v>4.48</v>
      </c>
      <c r="E32" s="9">
        <v>3.7</v>
      </c>
      <c r="F32" s="9">
        <v>4.16</v>
      </c>
      <c r="G32" s="9">
        <v>5.21</v>
      </c>
      <c r="H32" s="9">
        <v>5.49</v>
      </c>
      <c r="I32" s="9">
        <v>5.04</v>
      </c>
      <c r="J32" s="9">
        <v>5.92</v>
      </c>
      <c r="K32" s="9">
        <v>5.56</v>
      </c>
      <c r="L32" s="9">
        <v>4.24</v>
      </c>
      <c r="M32" s="9">
        <v>5.64</v>
      </c>
      <c r="N32" s="9">
        <v>4.98</v>
      </c>
      <c r="O32" s="9">
        <v>3.84</v>
      </c>
      <c r="P32" s="9">
        <v>5.34</v>
      </c>
      <c r="Q32" s="22">
        <f>Q31/Q2</f>
        <v>0.0488100839503727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crawley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Crawley Borough Council</cp:lastModifiedBy>
  <cp:lastPrinted>2013-06-06T10:09:00Z</cp:lastPrinted>
  <dcterms:created xsi:type="dcterms:W3CDTF">2013-04-09T12:48:31Z</dcterms:created>
  <dcterms:modified xsi:type="dcterms:W3CDTF">2013-06-06T10:09:25Z</dcterms:modified>
  <cp:category/>
  <cp:version/>
  <cp:contentType/>
  <cp:contentStatus/>
</cp:coreProperties>
</file>