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24780" windowHeight="12660" activeTab="0"/>
  </bookViews>
  <sheets>
    <sheet name="Intro" sheetId="1" r:id="rId1"/>
    <sheet name="Metadata" sheetId="2" r:id="rId2"/>
    <sheet name="2011" sheetId="3" r:id="rId3"/>
    <sheet name="2001" sheetId="4" r:id="rId4"/>
  </sheets>
  <definedNames/>
  <calcPr fullCalcOnLoad="1"/>
</workbook>
</file>

<file path=xl/sharedStrings.xml><?xml version="1.0" encoding="utf-8"?>
<sst xmlns="http://schemas.openxmlformats.org/spreadsheetml/2006/main" count="66" uniqueCount="46">
  <si>
    <t>Bewbush</t>
  </si>
  <si>
    <t>Broadfield North</t>
  </si>
  <si>
    <t>Broadfield South</t>
  </si>
  <si>
    <t>Furnace Green</t>
  </si>
  <si>
    <t>Gossops Green</t>
  </si>
  <si>
    <t>Ifield</t>
  </si>
  <si>
    <t>Langley Green</t>
  </si>
  <si>
    <t>Maidenbower</t>
  </si>
  <si>
    <t>Northgate</t>
  </si>
  <si>
    <t>Pound Hill North</t>
  </si>
  <si>
    <t>Pound Hill South and Worth</t>
  </si>
  <si>
    <t>Southgate</t>
  </si>
  <si>
    <t>Three Bridges</t>
  </si>
  <si>
    <t>Tilgate</t>
  </si>
  <si>
    <t>West Green</t>
  </si>
  <si>
    <t>All Usual Residents Aged 16 to 74 in Employment</t>
  </si>
  <si>
    <t>Totals</t>
  </si>
  <si>
    <t>All people aged 16-74 in employment</t>
  </si>
  <si>
    <t>Mining &amp; quarrying</t>
  </si>
  <si>
    <t>Manufacturing</t>
  </si>
  <si>
    <t>Electricity; gas and water supply</t>
  </si>
  <si>
    <t>Construction</t>
  </si>
  <si>
    <t>Wholesale &amp; retail trade; repair of motor vehicles</t>
  </si>
  <si>
    <t>Hotels and catering</t>
  </si>
  <si>
    <t>Transport storage and communication</t>
  </si>
  <si>
    <t>Financial intermediation</t>
  </si>
  <si>
    <t>Real estate; renting and business activities</t>
  </si>
  <si>
    <t>Public administration and defence</t>
  </si>
  <si>
    <t>Education</t>
  </si>
  <si>
    <t>Health and social work</t>
  </si>
  <si>
    <t>Other</t>
  </si>
  <si>
    <t>Agriculture; hunting; forestry; fishing</t>
  </si>
  <si>
    <t>Agriculture, Forestry and Fishing</t>
  </si>
  <si>
    <t>Mining and Quarrying</t>
  </si>
  <si>
    <t>Electricity, Gas, Steam and Air Conditioning Supply</t>
  </si>
  <si>
    <t>Water Supply; Sewerage, Waste Management and Remediation Activities</t>
  </si>
  <si>
    <t>Wholesale and Retail Trade; Repair of Motor Vehicles and Motor Cycles</t>
  </si>
  <si>
    <t>Transport and Storage</t>
  </si>
  <si>
    <t>Accommodation and Food Service Activities</t>
  </si>
  <si>
    <t>Information and Communication</t>
  </si>
  <si>
    <t>Financial and Insurance Activities</t>
  </si>
  <si>
    <t>Real Estate Activities</t>
  </si>
  <si>
    <t>Professional, Scientific and Technical Activities</t>
  </si>
  <si>
    <t>Administrative and Support Service Activities</t>
  </si>
  <si>
    <t>Public Administration and Defence; Compulsory Social Security</t>
  </si>
  <si>
    <t>Human Health and Social Work Activities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</si>
</sst>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21">
    <font>
      <sz val="10"/>
      <name val="Arial"/>
      <family val="0"/>
    </font>
    <font>
      <b/>
      <sz val="10"/>
      <name val="Arial"/>
      <family val="2"/>
    </font>
    <font>
      <sz val="8"/>
      <name val="Arial"/>
      <family val="0"/>
    </font>
    <font>
      <b/>
      <sz val="10"/>
      <color indexed="10"/>
      <name val="Arial"/>
      <family val="2"/>
    </font>
    <font>
      <b/>
      <sz val="10"/>
      <color indexed="52"/>
      <name val="Arial"/>
      <family val="2"/>
    </font>
    <font>
      <b/>
      <sz val="10"/>
      <color indexed="57"/>
      <name val="Arial"/>
      <family val="2"/>
    </font>
    <font>
      <u val="single"/>
      <sz val="10"/>
      <color indexed="12"/>
      <name val="Arial"/>
      <family val="0"/>
    </font>
    <font>
      <u val="single"/>
      <sz val="10"/>
      <color indexed="36"/>
      <name val="Arial"/>
      <family val="0"/>
    </font>
    <font>
      <b/>
      <sz val="30"/>
      <color indexed="8"/>
      <name val="Bookman Old Style"/>
      <family val="1"/>
    </font>
    <font>
      <b/>
      <sz val="12"/>
      <color indexed="8"/>
      <name val="Bookman Old Style"/>
      <family val="1"/>
    </font>
    <font>
      <b/>
      <sz val="12"/>
      <color indexed="10"/>
      <name val="Bookman Old Style"/>
      <family val="1"/>
    </font>
    <font>
      <b/>
      <sz val="12"/>
      <name val="Bookman Old Style"/>
      <family val="1"/>
    </font>
    <font>
      <b/>
      <sz val="12"/>
      <color indexed="52"/>
      <name val="Bookman Old Style"/>
      <family val="1"/>
    </font>
    <font>
      <b/>
      <sz val="12"/>
      <color indexed="57"/>
      <name val="Bookman Old Style"/>
      <family val="1"/>
    </font>
    <font>
      <b/>
      <sz val="12"/>
      <color indexed="13"/>
      <name val="Bookman Old Style"/>
      <family val="1"/>
    </font>
    <font>
      <b/>
      <sz val="12"/>
      <color indexed="49"/>
      <name val="Bookman Old Style"/>
      <family val="1"/>
    </font>
    <font>
      <b/>
      <sz val="12"/>
      <color indexed="46"/>
      <name val="Bookman Old Style"/>
      <family val="1"/>
    </font>
    <font>
      <sz val="12"/>
      <color indexed="8"/>
      <name val="Bookman Old Style"/>
      <family val="1"/>
    </font>
    <font>
      <b/>
      <sz val="12"/>
      <color indexed="15"/>
      <name val="Bookman Old Style"/>
      <family val="1"/>
    </font>
    <font>
      <b/>
      <sz val="12"/>
      <color indexed="45"/>
      <name val="Bookman Old Style"/>
      <family val="1"/>
    </font>
    <font>
      <b/>
      <sz val="12"/>
      <color indexed="18"/>
      <name val="Bookman Old Style"/>
      <family val="1"/>
    </font>
  </fonts>
  <fills count="9">
    <fill>
      <patternFill/>
    </fill>
    <fill>
      <patternFill patternType="gray125"/>
    </fill>
    <fill>
      <patternFill patternType="solid">
        <fgColor indexed="42"/>
        <bgColor indexed="64"/>
      </patternFill>
    </fill>
    <fill>
      <patternFill patternType="solid">
        <fgColor indexed="13"/>
        <bgColor indexed="64"/>
      </patternFill>
    </fill>
    <fill>
      <patternFill patternType="solid">
        <fgColor indexed="49"/>
        <bgColor indexed="64"/>
      </patternFill>
    </fill>
    <fill>
      <patternFill patternType="solid">
        <fgColor indexed="46"/>
        <bgColor indexed="64"/>
      </patternFill>
    </fill>
    <fill>
      <patternFill patternType="solid">
        <fgColor indexed="22"/>
        <bgColor indexed="64"/>
      </patternFill>
    </fill>
    <fill>
      <patternFill patternType="solid">
        <fgColor indexed="41"/>
        <bgColor indexed="64"/>
      </patternFill>
    </fill>
    <fill>
      <patternFill patternType="solid">
        <fgColor indexed="45"/>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0" fillId="0" borderId="0" xfId="0" applyNumberFormat="1" applyAlignment="1">
      <alignment/>
    </xf>
    <xf numFmtId="0" fontId="0" fillId="0" borderId="0" xfId="0" applyAlignment="1">
      <alignment wrapText="1"/>
    </xf>
    <xf numFmtId="0" fontId="1" fillId="0" borderId="0" xfId="0" applyFont="1" applyAlignment="1">
      <alignment/>
    </xf>
    <xf numFmtId="0" fontId="0" fillId="2" borderId="1" xfId="0" applyFill="1" applyBorder="1" applyAlignment="1">
      <alignment wrapText="1"/>
    </xf>
    <xf numFmtId="0" fontId="0" fillId="2" borderId="1" xfId="0" applyNumberFormat="1" applyFill="1" applyBorder="1" applyAlignment="1">
      <alignment horizontal="center"/>
    </xf>
    <xf numFmtId="0" fontId="0" fillId="2" borderId="1" xfId="0" applyFill="1" applyBorder="1" applyAlignment="1">
      <alignment/>
    </xf>
    <xf numFmtId="0" fontId="0" fillId="0" borderId="1" xfId="0" applyBorder="1" applyAlignment="1">
      <alignment wrapText="1"/>
    </xf>
    <xf numFmtId="0" fontId="0" fillId="0" borderId="1" xfId="0" applyNumberFormat="1" applyBorder="1" applyAlignment="1">
      <alignment horizontal="center"/>
    </xf>
    <xf numFmtId="0" fontId="1" fillId="0" borderId="1" xfId="0" applyFont="1" applyBorder="1" applyAlignment="1">
      <alignment wrapText="1"/>
    </xf>
    <xf numFmtId="0" fontId="1" fillId="0" borderId="1" xfId="0" applyNumberFormat="1" applyFont="1" applyBorder="1" applyAlignment="1">
      <alignment horizontal="center"/>
    </xf>
    <xf numFmtId="0" fontId="0" fillId="3" borderId="1" xfId="0" applyNumberFormat="1" applyFill="1" applyBorder="1" applyAlignment="1">
      <alignment horizontal="center"/>
    </xf>
    <xf numFmtId="0" fontId="0" fillId="4" borderId="1" xfId="0" applyNumberFormat="1" applyFill="1" applyBorder="1" applyAlignment="1">
      <alignment horizontal="center"/>
    </xf>
    <xf numFmtId="0" fontId="0" fillId="5" borderId="1" xfId="0" applyNumberFormat="1" applyFill="1" applyBorder="1" applyAlignment="1">
      <alignment horizontal="center"/>
    </xf>
    <xf numFmtId="164" fontId="3" fillId="2" borderId="1" xfId="21" applyNumberFormat="1" applyFont="1" applyFill="1" applyBorder="1" applyAlignment="1">
      <alignment/>
    </xf>
    <xf numFmtId="164" fontId="1" fillId="2" borderId="1" xfId="21" applyNumberFormat="1" applyFont="1" applyFill="1" applyBorder="1" applyAlignment="1">
      <alignment/>
    </xf>
    <xf numFmtId="164" fontId="4" fillId="2" borderId="1" xfId="21" applyNumberFormat="1" applyFont="1" applyFill="1" applyBorder="1" applyAlignment="1">
      <alignment/>
    </xf>
    <xf numFmtId="164" fontId="5" fillId="2" borderId="1" xfId="21" applyNumberFormat="1" applyFont="1" applyFill="1" applyBorder="1" applyAlignment="1">
      <alignment/>
    </xf>
    <xf numFmtId="0" fontId="0" fillId="2" borderId="1" xfId="0" applyFill="1" applyBorder="1" applyAlignment="1">
      <alignment horizontal="right"/>
    </xf>
    <xf numFmtId="0" fontId="1" fillId="6" borderId="1" xfId="0" applyFont="1" applyFill="1" applyBorder="1" applyAlignment="1">
      <alignment horizontal="left"/>
    </xf>
    <xf numFmtId="0" fontId="1" fillId="6" borderId="1" xfId="0" applyFont="1" applyFill="1" applyBorder="1" applyAlignment="1">
      <alignment horizontal="center"/>
    </xf>
    <xf numFmtId="49" fontId="1" fillId="6" borderId="1" xfId="0" applyNumberFormat="1" applyFont="1" applyFill="1" applyBorder="1" applyAlignment="1">
      <alignment horizontal="center" wrapText="1"/>
    </xf>
    <xf numFmtId="0" fontId="0" fillId="7" borderId="1" xfId="0" applyFill="1" applyBorder="1" applyAlignment="1">
      <alignment wrapText="1"/>
    </xf>
    <xf numFmtId="0" fontId="0" fillId="0" borderId="1" xfId="0" applyFill="1" applyBorder="1" applyAlignment="1">
      <alignment wrapText="1"/>
    </xf>
    <xf numFmtId="0" fontId="0" fillId="2" borderId="1" xfId="0" applyFont="1" applyFill="1" applyBorder="1" applyAlignment="1">
      <alignment horizontal="right"/>
    </xf>
    <xf numFmtId="164" fontId="1" fillId="2" borderId="1" xfId="21" applyNumberFormat="1" applyFont="1" applyFill="1" applyBorder="1" applyAlignment="1">
      <alignment horizontal="right"/>
    </xf>
    <xf numFmtId="164" fontId="3" fillId="2" borderId="1" xfId="21" applyNumberFormat="1" applyFont="1" applyFill="1" applyBorder="1" applyAlignment="1">
      <alignment horizontal="right"/>
    </xf>
    <xf numFmtId="164" fontId="4" fillId="2" borderId="1" xfId="21" applyNumberFormat="1" applyFont="1" applyFill="1" applyBorder="1" applyAlignment="1">
      <alignment horizontal="right"/>
    </xf>
    <xf numFmtId="164" fontId="5" fillId="2" borderId="1" xfId="21" applyNumberFormat="1" applyFont="1" applyFill="1" applyBorder="1" applyAlignment="1">
      <alignment horizontal="right"/>
    </xf>
    <xf numFmtId="0" fontId="3" fillId="0" borderId="1" xfId="0" applyNumberFormat="1" applyFont="1" applyBorder="1" applyAlignment="1">
      <alignment horizontal="center"/>
    </xf>
    <xf numFmtId="0" fontId="4" fillId="0" borderId="1" xfId="0" applyNumberFormat="1" applyFont="1" applyBorder="1" applyAlignment="1">
      <alignment horizontal="center"/>
    </xf>
    <xf numFmtId="0" fontId="5" fillId="0" borderId="1" xfId="0" applyNumberFormat="1" applyFont="1" applyBorder="1" applyAlignment="1">
      <alignment horizontal="center"/>
    </xf>
    <xf numFmtId="0" fontId="0" fillId="5" borderId="1" xfId="0" applyNumberFormat="1" applyFont="1" applyFill="1" applyBorder="1" applyAlignment="1">
      <alignment horizontal="center"/>
    </xf>
    <xf numFmtId="0" fontId="0" fillId="8" borderId="1" xfId="0" applyFill="1" applyBorder="1" applyAlignment="1">
      <alignment wrapText="1"/>
    </xf>
    <xf numFmtId="0" fontId="0" fillId="0" borderId="0" xfId="0"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0</xdr:rowOff>
    </xdr:from>
    <xdr:to>
      <xdr:col>9</xdr:col>
      <xdr:colOff>523875</xdr:colOff>
      <xdr:row>43</xdr:row>
      <xdr:rowOff>95250</xdr:rowOff>
    </xdr:to>
    <xdr:grpSp>
      <xdr:nvGrpSpPr>
        <xdr:cNvPr id="1" name="Group 7"/>
        <xdr:cNvGrpSpPr>
          <a:grpSpLocks/>
        </xdr:cNvGrpSpPr>
      </xdr:nvGrpSpPr>
      <xdr:grpSpPr>
        <a:xfrm>
          <a:off x="85725" y="323850"/>
          <a:ext cx="5924550" cy="6734175"/>
          <a:chOff x="9" y="34"/>
          <a:chExt cx="622" cy="707"/>
        </a:xfrm>
        <a:solidFill>
          <a:srgbClr val="FFFFFF"/>
        </a:solidFill>
      </xdr:grpSpPr>
      <xdr:pic>
        <xdr:nvPicPr>
          <xdr:cNvPr id="2" name="Picture 4"/>
          <xdr:cNvPicPr preferRelativeResize="1">
            <a:picLocks noChangeAspect="1"/>
          </xdr:cNvPicPr>
        </xdr:nvPicPr>
        <xdr:blipFill>
          <a:blip r:embed="rId1"/>
          <a:stretch>
            <a:fillRect/>
          </a:stretch>
        </xdr:blipFill>
        <xdr:spPr>
          <a:xfrm>
            <a:off x="14" y="34"/>
            <a:ext cx="572" cy="179"/>
          </a:xfrm>
          <a:prstGeom prst="rect">
            <a:avLst/>
          </a:prstGeom>
          <a:noFill/>
          <a:ln w="9525" cmpd="sng">
            <a:noFill/>
          </a:ln>
        </xdr:spPr>
      </xdr:pic>
      <xdr:sp>
        <xdr:nvSpPr>
          <xdr:cNvPr id="3" name="AutoShape 5"/>
          <xdr:cNvSpPr>
            <a:spLocks/>
          </xdr:cNvSpPr>
        </xdr:nvSpPr>
        <xdr:spPr>
          <a:xfrm>
            <a:off x="9" y="154"/>
            <a:ext cx="622" cy="587"/>
          </a:xfrm>
          <a:prstGeom prst="rect">
            <a:avLst/>
          </a:prstGeom>
          <a:solidFill>
            <a:srgbClr val="FFFFFF"/>
          </a:solidFill>
          <a:ln w="9525" cmpd="sng">
            <a:noFill/>
          </a:ln>
        </xdr:spPr>
        <xdr:txBody>
          <a:bodyPr vertOverflow="clip" wrap="square" lIns="91440" tIns="45720" rIns="91440" bIns="45720"/>
          <a:p>
            <a:pPr algn="l">
              <a:defRPr/>
            </a:pPr>
            <a:r>
              <a:rPr lang="en-US" cap="none" sz="3000" b="1" i="0" u="none" baseline="0">
                <a:solidFill>
                  <a:srgbClr val="000000"/>
                </a:solidFill>
              </a:rPr>
              <a:t>Industry</a:t>
            </a:r>
            <a:r>
              <a:rPr lang="en-US" cap="none" sz="1200" b="1" i="0" u="none" baseline="0">
                <a:solidFill>
                  <a:srgbClr val="000000"/>
                </a:solidFill>
              </a:rPr>
              <a:t>
This is the downloadable spreadsheet showing different Industry types that Crawley residents work in based on where they live. This information therefore does not accurately represent the industry of Crawley as some residents that live in Crawley work elsewhere.
Note: The 2011 Census collected more detailed information; see colour codes below for more details.
Key:
Shown in percentages -
</a:t>
            </a:r>
            <a:r>
              <a:rPr lang="en-US" cap="none" sz="1200" b="1" i="0" u="none" baseline="0">
                <a:solidFill>
                  <a:srgbClr val="FF0000"/>
                </a:solidFill>
              </a:rPr>
              <a:t>Red = </a:t>
            </a:r>
            <a:r>
              <a:rPr lang="en-US" cap="none" sz="1200" b="1" i="0" u="none" baseline="0"/>
              <a:t>The highest proportion in a neighbourhood
</a:t>
            </a:r>
            <a:r>
              <a:rPr lang="en-US" cap="none" sz="1200" b="1" i="0" u="none" baseline="0">
                <a:solidFill>
                  <a:srgbClr val="FF9900"/>
                </a:solidFill>
              </a:rPr>
              <a:t>Orange = </a:t>
            </a:r>
            <a:r>
              <a:rPr lang="en-US" cap="none" sz="1200" b="1" i="0" u="none" baseline="0"/>
              <a:t>The second highest proportion in a neighbourhood
</a:t>
            </a:r>
            <a:r>
              <a:rPr lang="en-US" cap="none" sz="1200" b="1" i="0" u="none" baseline="0">
                <a:solidFill>
                  <a:srgbClr val="339966"/>
                </a:solidFill>
              </a:rPr>
              <a:t>Green = </a:t>
            </a:r>
            <a:r>
              <a:rPr lang="en-US" cap="none" sz="1200" b="1" i="0" u="none" baseline="0"/>
              <a:t>The third highest proportion in a neighbourhood
Shown in numbers -
</a:t>
            </a:r>
            <a:r>
              <a:rPr lang="en-US" cap="none" sz="1200" b="1" i="0" u="none" baseline="0">
                <a:solidFill>
                  <a:srgbClr val="FFFF00"/>
                </a:solidFill>
              </a:rPr>
              <a:t>Yellow = </a:t>
            </a:r>
            <a:r>
              <a:rPr lang="en-US" cap="none" sz="1200" b="1" i="0" u="none" baseline="0"/>
              <a:t>The highest concentration of a group in Crawley
</a:t>
            </a:r>
            <a:r>
              <a:rPr lang="en-US" cap="none" sz="1200" b="1" i="0" u="none" baseline="0">
                <a:solidFill>
                  <a:srgbClr val="33CCCC"/>
                </a:solidFill>
              </a:rPr>
              <a:t>Turquoise = </a:t>
            </a:r>
            <a:r>
              <a:rPr lang="en-US" cap="none" sz="1200" b="1" i="0" u="none" baseline="0"/>
              <a:t>The second highest concentration of a group in Crawley
</a:t>
            </a:r>
            <a:r>
              <a:rPr lang="en-US" cap="none" sz="1200" b="1" i="0" u="none" baseline="0">
                <a:solidFill>
                  <a:srgbClr val="CC99FF"/>
                </a:solidFill>
              </a:rPr>
              <a:t>Purple = </a:t>
            </a:r>
            <a:r>
              <a:rPr lang="en-US" cap="none" sz="1200" b="1" i="0" u="none" baseline="0"/>
              <a:t>The third highest concentration of a group in Crawley
Other colour codes -
</a:t>
            </a:r>
            <a:r>
              <a:rPr lang="en-US" cap="none" sz="1200" b="1" i="0" u="none" baseline="0">
                <a:solidFill>
                  <a:srgbClr val="00FFFF"/>
                </a:solidFill>
              </a:rPr>
              <a:t>Light Blue = </a:t>
            </a:r>
            <a:r>
              <a:rPr lang="en-US" cap="none" sz="1200" b="1" i="0" u="none" baseline="0"/>
              <a:t>Newly added to 2011 Census
</a:t>
            </a:r>
            <a:r>
              <a:rPr lang="en-US" cap="none" sz="1200" b="1" i="0" u="none" baseline="0">
                <a:solidFill>
                  <a:srgbClr val="FF99CC"/>
                </a:solidFill>
              </a:rPr>
              <a:t>Pink = </a:t>
            </a:r>
            <a:r>
              <a:rPr lang="en-US" cap="none" sz="1200" b="1" i="0" u="none" baseline="0"/>
              <a:t>Not used in the same way (different name) in the 2011 Census
</a:t>
            </a:r>
            <a:r>
              <a:rPr lang="en-US" cap="none" sz="1200" b="1" i="0" u="none" baseline="0">
                <a:solidFill>
                  <a:srgbClr val="000000"/>
                </a:solidFill>
              </a:rPr>
              <a:t>
</a:t>
            </a:r>
            <a:r>
              <a:rPr lang="en-US" cap="none" sz="3000" b="1" i="0" u="none" baseline="0">
                <a:solidFill>
                  <a:srgbClr val="000000"/>
                </a:solidFill>
              </a:rPr>
              <a:t>
</a:t>
            </a:r>
            <a:r>
              <a:rPr lang="en-US" cap="none" sz="1200" b="0" i="0" u="none" baseline="0">
                <a:solidFill>
                  <a:srgbClr val="000000"/>
                </a:solidFill>
              </a:rPr>
              <a:t>
</a:t>
            </a:r>
          </a:p>
        </xdr:txBody>
      </xdr:sp>
      <xdr:pic>
        <xdr:nvPicPr>
          <xdr:cNvPr id="4" name="Picture 6"/>
          <xdr:cNvPicPr preferRelativeResize="1">
            <a:picLocks noChangeAspect="1"/>
          </xdr:cNvPicPr>
        </xdr:nvPicPr>
        <xdr:blipFill>
          <a:blip r:embed="rId2"/>
          <a:stretch>
            <a:fillRect/>
          </a:stretch>
        </xdr:blipFill>
        <xdr:spPr>
          <a:xfrm>
            <a:off x="458" y="38"/>
            <a:ext cx="116" cy="95"/>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xdr:row>
      <xdr:rowOff>47625</xdr:rowOff>
    </xdr:from>
    <xdr:to>
      <xdr:col>9</xdr:col>
      <xdr:colOff>428625</xdr:colOff>
      <xdr:row>35</xdr:row>
      <xdr:rowOff>38100</xdr:rowOff>
    </xdr:to>
    <xdr:sp>
      <xdr:nvSpPr>
        <xdr:cNvPr id="1" name="AutoShape 1"/>
        <xdr:cNvSpPr>
          <a:spLocks/>
        </xdr:cNvSpPr>
      </xdr:nvSpPr>
      <xdr:spPr>
        <a:xfrm>
          <a:off x="85725" y="209550"/>
          <a:ext cx="5829300" cy="5495925"/>
        </a:xfrm>
        <a:prstGeom prst="rect">
          <a:avLst/>
        </a:prstGeom>
        <a:solidFill>
          <a:srgbClr val="FFFFFF"/>
        </a:solidFill>
        <a:ln w="9525" cmpd="sng">
          <a:noFill/>
        </a:ln>
      </xdr:spPr>
      <xdr:txBody>
        <a:bodyPr vertOverflow="clip" wrap="square" lIns="91440" tIns="45720" rIns="91440" bIns="45720"/>
        <a:p>
          <a:pPr algn="l">
            <a:defRPr/>
          </a:pPr>
          <a:r>
            <a:rPr lang="en-US" cap="none" sz="1200" b="1" i="0" u="none" baseline="0">
              <a:solidFill>
                <a:srgbClr val="000080"/>
              </a:solidFill>
            </a:rPr>
            <a:t>ONS - Neighbourhood Statistics Metadata
Information On Industry - 2011 (KS606EW)
Description
This table provides information that classifies usual residents aged 16 to 74 in employment the week before the census by the industry in which they work, for England and Wales, as at census day 27th March 2011. This table is one of the Key Statistics series that provide summary figures covering the full range of results from the census, presented in a tabular format. Information is generally available as both numbers and percentages.
Time Series
Start Date: Mar-11 to Mar-11    End Date: Mar-11 to Mar-11
Periodicity
Date
Latest Coverage
England, Wales
Source
Office for National Statistics
Last Updated
30 January 2013
</a:t>
          </a:r>
          <a:r>
            <a:rPr lang="en-US" cap="none" sz="1200" b="1" i="0" u="none" baseline="0"/>
            <a:t>
</a:t>
          </a:r>
          <a:r>
            <a:rPr lang="en-US" cap="none" sz="1200" b="1" i="0" u="none" baseline="0">
              <a:solidFill>
                <a:srgbClr val="000000"/>
              </a:solidFill>
            </a:rPr>
            <a:t>
</a:t>
          </a:r>
          <a:r>
            <a:rPr lang="en-US" cap="none" sz="3000" b="1" i="0" u="none" baseline="0">
              <a:solidFill>
                <a:srgbClr val="000000"/>
              </a:solidFill>
            </a:rPr>
            <a:t>
</a:t>
          </a:r>
          <a:r>
            <a:rPr lang="en-US" cap="none" sz="12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E45"/>
  <sheetViews>
    <sheetView tabSelected="1" workbookViewId="0" topLeftCell="A1">
      <selection activeCell="L16" sqref="L16"/>
    </sheetView>
  </sheetViews>
  <sheetFormatPr defaultColWidth="9.140625" defaultRowHeight="12.75"/>
  <sheetData>
    <row r="1" spans="1:31" ht="12.75">
      <c r="A1" s="34"/>
      <c r="B1" s="34"/>
      <c r="C1" s="34"/>
      <c r="D1" s="34"/>
      <c r="E1" s="34"/>
      <c r="F1" s="34"/>
      <c r="G1" s="34"/>
      <c r="H1" s="34"/>
      <c r="I1" s="34"/>
      <c r="J1" s="34"/>
      <c r="K1" s="2"/>
      <c r="L1" s="2"/>
      <c r="M1" s="2"/>
      <c r="N1" s="2"/>
      <c r="O1" s="2"/>
      <c r="P1" s="2"/>
      <c r="Q1" s="2"/>
      <c r="R1" s="2"/>
      <c r="S1" s="2"/>
      <c r="T1" s="2"/>
      <c r="U1" s="2"/>
      <c r="V1" s="2"/>
      <c r="W1" s="2"/>
      <c r="X1" s="2"/>
      <c r="Y1" s="2"/>
      <c r="Z1" s="2"/>
      <c r="AA1" s="2"/>
      <c r="AB1" s="2"/>
      <c r="AC1" s="2"/>
      <c r="AD1" s="2"/>
      <c r="AE1" s="2"/>
    </row>
    <row r="2" spans="1:10" ht="12.75">
      <c r="A2" s="34"/>
      <c r="B2" s="34"/>
      <c r="C2" s="34"/>
      <c r="D2" s="34"/>
      <c r="E2" s="34"/>
      <c r="F2" s="34"/>
      <c r="G2" s="34"/>
      <c r="H2" s="34"/>
      <c r="I2" s="34"/>
      <c r="J2" s="34"/>
    </row>
    <row r="3" spans="1:31" ht="12.75">
      <c r="A3" s="34"/>
      <c r="B3" s="34"/>
      <c r="C3" s="34"/>
      <c r="D3" s="34"/>
      <c r="E3" s="34"/>
      <c r="F3" s="34"/>
      <c r="G3" s="34"/>
      <c r="H3" s="34"/>
      <c r="I3" s="34"/>
      <c r="J3" s="34"/>
      <c r="K3" s="1"/>
      <c r="L3" s="1"/>
      <c r="M3" s="1"/>
      <c r="N3" s="1"/>
      <c r="O3" s="1"/>
      <c r="P3" s="1"/>
      <c r="Q3" s="1"/>
      <c r="R3" s="1"/>
      <c r="S3" s="1"/>
      <c r="T3" s="1"/>
      <c r="U3" s="1"/>
      <c r="V3" s="1"/>
      <c r="W3" s="1"/>
      <c r="X3" s="1"/>
      <c r="Y3" s="1"/>
      <c r="Z3" s="1"/>
      <c r="AA3" s="1"/>
      <c r="AB3" s="1"/>
      <c r="AC3" s="1"/>
      <c r="AD3" s="1"/>
      <c r="AE3" s="1"/>
    </row>
    <row r="4" spans="1:31" ht="12.75">
      <c r="A4" s="34"/>
      <c r="B4" s="34"/>
      <c r="C4" s="34"/>
      <c r="D4" s="34"/>
      <c r="E4" s="34"/>
      <c r="F4" s="34"/>
      <c r="G4" s="34"/>
      <c r="H4" s="34"/>
      <c r="I4" s="34"/>
      <c r="J4" s="34"/>
      <c r="K4" s="1"/>
      <c r="L4" s="1"/>
      <c r="M4" s="1"/>
      <c r="N4" s="1"/>
      <c r="O4" s="1"/>
      <c r="P4" s="1"/>
      <c r="Q4" s="1"/>
      <c r="R4" s="1"/>
      <c r="S4" s="1"/>
      <c r="T4" s="1"/>
      <c r="U4" s="1"/>
      <c r="V4" s="1"/>
      <c r="W4" s="1"/>
      <c r="X4" s="1"/>
      <c r="Y4" s="1"/>
      <c r="Z4" s="1"/>
      <c r="AA4" s="1"/>
      <c r="AB4" s="1"/>
      <c r="AC4" s="1"/>
      <c r="AD4" s="1"/>
      <c r="AE4" s="1"/>
    </row>
    <row r="5" spans="1:31" ht="12.75">
      <c r="A5" s="34"/>
      <c r="B5" s="34"/>
      <c r="C5" s="34"/>
      <c r="D5" s="34"/>
      <c r="E5" s="34"/>
      <c r="F5" s="34"/>
      <c r="G5" s="34"/>
      <c r="H5" s="34"/>
      <c r="I5" s="34"/>
      <c r="J5" s="34"/>
      <c r="K5" s="1"/>
      <c r="L5" s="1"/>
      <c r="M5" s="1"/>
      <c r="N5" s="1"/>
      <c r="O5" s="1"/>
      <c r="P5" s="1"/>
      <c r="Q5" s="1"/>
      <c r="R5" s="1"/>
      <c r="S5" s="1"/>
      <c r="T5" s="1"/>
      <c r="U5" s="1"/>
      <c r="V5" s="1"/>
      <c r="W5" s="1"/>
      <c r="X5" s="1"/>
      <c r="Y5" s="1"/>
      <c r="Z5" s="1"/>
      <c r="AA5" s="1"/>
      <c r="AB5" s="1"/>
      <c r="AC5" s="1"/>
      <c r="AD5" s="1"/>
      <c r="AE5" s="1"/>
    </row>
    <row r="6" spans="1:31" ht="12.75">
      <c r="A6" s="34"/>
      <c r="B6" s="34"/>
      <c r="C6" s="34"/>
      <c r="D6" s="34"/>
      <c r="E6" s="34"/>
      <c r="F6" s="34"/>
      <c r="G6" s="34"/>
      <c r="H6" s="34"/>
      <c r="I6" s="34"/>
      <c r="J6" s="34"/>
      <c r="K6" s="1"/>
      <c r="L6" s="1"/>
      <c r="M6" s="1"/>
      <c r="N6" s="1"/>
      <c r="O6" s="1"/>
      <c r="P6" s="1"/>
      <c r="Q6" s="1"/>
      <c r="R6" s="1"/>
      <c r="S6" s="1"/>
      <c r="T6" s="1"/>
      <c r="U6" s="1"/>
      <c r="V6" s="1"/>
      <c r="W6" s="1"/>
      <c r="X6" s="1"/>
      <c r="Y6" s="1"/>
      <c r="Z6" s="1"/>
      <c r="AA6" s="1"/>
      <c r="AB6" s="1"/>
      <c r="AC6" s="1"/>
      <c r="AD6" s="1"/>
      <c r="AE6" s="1"/>
    </row>
    <row r="7" spans="1:31" ht="12.75">
      <c r="A7" s="34"/>
      <c r="B7" s="34"/>
      <c r="C7" s="34"/>
      <c r="D7" s="34"/>
      <c r="E7" s="34"/>
      <c r="F7" s="34"/>
      <c r="G7" s="34"/>
      <c r="H7" s="34"/>
      <c r="I7" s="34"/>
      <c r="J7" s="34"/>
      <c r="K7" s="1"/>
      <c r="L7" s="1"/>
      <c r="M7" s="1"/>
      <c r="N7" s="1"/>
      <c r="O7" s="1"/>
      <c r="P7" s="1"/>
      <c r="Q7" s="1"/>
      <c r="R7" s="1"/>
      <c r="S7" s="1"/>
      <c r="T7" s="1"/>
      <c r="U7" s="1"/>
      <c r="V7" s="1"/>
      <c r="W7" s="1"/>
      <c r="X7" s="1"/>
      <c r="Y7" s="1"/>
      <c r="Z7" s="1"/>
      <c r="AA7" s="1"/>
      <c r="AB7" s="1"/>
      <c r="AC7" s="1"/>
      <c r="AD7" s="1"/>
      <c r="AE7" s="1"/>
    </row>
    <row r="8" spans="1:31" ht="12.75">
      <c r="A8" s="34"/>
      <c r="B8" s="34"/>
      <c r="C8" s="34"/>
      <c r="D8" s="34"/>
      <c r="E8" s="34"/>
      <c r="F8" s="34"/>
      <c r="G8" s="34"/>
      <c r="H8" s="34"/>
      <c r="I8" s="34"/>
      <c r="J8" s="34"/>
      <c r="K8" s="1"/>
      <c r="L8" s="1"/>
      <c r="M8" s="1"/>
      <c r="N8" s="1"/>
      <c r="O8" s="1"/>
      <c r="P8" s="1"/>
      <c r="Q8" s="1"/>
      <c r="R8" s="1"/>
      <c r="S8" s="1"/>
      <c r="T8" s="1"/>
      <c r="U8" s="1"/>
      <c r="V8" s="1"/>
      <c r="W8" s="1"/>
      <c r="X8" s="1"/>
      <c r="Y8" s="1"/>
      <c r="Z8" s="1"/>
      <c r="AA8" s="1"/>
      <c r="AB8" s="1"/>
      <c r="AC8" s="1"/>
      <c r="AD8" s="1"/>
      <c r="AE8" s="1"/>
    </row>
    <row r="9" spans="1:31" ht="12.75">
      <c r="A9" s="34"/>
      <c r="B9" s="34"/>
      <c r="C9" s="34"/>
      <c r="D9" s="34"/>
      <c r="E9" s="34"/>
      <c r="F9" s="34"/>
      <c r="G9" s="34"/>
      <c r="H9" s="34"/>
      <c r="I9" s="34"/>
      <c r="J9" s="34"/>
      <c r="K9" s="1"/>
      <c r="L9" s="1"/>
      <c r="M9" s="1"/>
      <c r="N9" s="1"/>
      <c r="O9" s="1"/>
      <c r="P9" s="1"/>
      <c r="Q9" s="1"/>
      <c r="R9" s="1"/>
      <c r="S9" s="1"/>
      <c r="T9" s="1"/>
      <c r="U9" s="1"/>
      <c r="V9" s="1"/>
      <c r="W9" s="1"/>
      <c r="X9" s="1"/>
      <c r="Y9" s="1"/>
      <c r="Z9" s="1"/>
      <c r="AA9" s="1"/>
      <c r="AB9" s="1"/>
      <c r="AC9" s="1"/>
      <c r="AD9" s="1"/>
      <c r="AE9" s="1"/>
    </row>
    <row r="10" spans="1:31" ht="12.75">
      <c r="A10" s="34"/>
      <c r="B10" s="34"/>
      <c r="C10" s="34"/>
      <c r="D10" s="34"/>
      <c r="E10" s="34"/>
      <c r="F10" s="34"/>
      <c r="G10" s="34"/>
      <c r="H10" s="34"/>
      <c r="I10" s="34"/>
      <c r="J10" s="34"/>
      <c r="K10" s="1"/>
      <c r="L10" s="1"/>
      <c r="M10" s="1"/>
      <c r="N10" s="1"/>
      <c r="O10" s="1"/>
      <c r="P10" s="1"/>
      <c r="Q10" s="1"/>
      <c r="R10" s="1"/>
      <c r="S10" s="1"/>
      <c r="T10" s="1"/>
      <c r="U10" s="1"/>
      <c r="V10" s="1"/>
      <c r="W10" s="1"/>
      <c r="X10" s="1"/>
      <c r="Y10" s="1"/>
      <c r="Z10" s="1"/>
      <c r="AA10" s="1"/>
      <c r="AB10" s="1"/>
      <c r="AC10" s="1"/>
      <c r="AD10" s="1"/>
      <c r="AE10" s="1"/>
    </row>
    <row r="11" spans="1:31" ht="12.75">
      <c r="A11" s="34"/>
      <c r="B11" s="34"/>
      <c r="C11" s="34"/>
      <c r="D11" s="34"/>
      <c r="E11" s="34"/>
      <c r="F11" s="34"/>
      <c r="G11" s="34"/>
      <c r="H11" s="34"/>
      <c r="I11" s="34"/>
      <c r="J11" s="34"/>
      <c r="K11" s="1"/>
      <c r="L11" s="1"/>
      <c r="M11" s="1"/>
      <c r="N11" s="1"/>
      <c r="O11" s="1"/>
      <c r="P11" s="1"/>
      <c r="Q11" s="1"/>
      <c r="R11" s="1"/>
      <c r="S11" s="1"/>
      <c r="T11" s="1"/>
      <c r="U11" s="1"/>
      <c r="V11" s="1"/>
      <c r="W11" s="1"/>
      <c r="X11" s="1"/>
      <c r="Y11" s="1"/>
      <c r="Z11" s="1"/>
      <c r="AA11" s="1"/>
      <c r="AB11" s="1"/>
      <c r="AC11" s="1"/>
      <c r="AD11" s="1"/>
      <c r="AE11" s="1"/>
    </row>
    <row r="12" spans="1:31" ht="12.75">
      <c r="A12" s="34"/>
      <c r="B12" s="34"/>
      <c r="C12" s="34"/>
      <c r="D12" s="34"/>
      <c r="E12" s="34"/>
      <c r="F12" s="34"/>
      <c r="G12" s="34"/>
      <c r="H12" s="34"/>
      <c r="I12" s="34"/>
      <c r="J12" s="34"/>
      <c r="K12" s="1"/>
      <c r="L12" s="1"/>
      <c r="M12" s="1"/>
      <c r="N12" s="1"/>
      <c r="O12" s="1"/>
      <c r="P12" s="1"/>
      <c r="Q12" s="1"/>
      <c r="R12" s="1"/>
      <c r="S12" s="1"/>
      <c r="T12" s="1"/>
      <c r="U12" s="1"/>
      <c r="V12" s="1"/>
      <c r="W12" s="1"/>
      <c r="X12" s="1"/>
      <c r="Y12" s="1"/>
      <c r="Z12" s="1"/>
      <c r="AA12" s="1"/>
      <c r="AB12" s="1"/>
      <c r="AC12" s="1"/>
      <c r="AD12" s="1"/>
      <c r="AE12" s="1"/>
    </row>
    <row r="13" spans="1:31" ht="12.75">
      <c r="A13" s="34"/>
      <c r="B13" s="34"/>
      <c r="C13" s="34"/>
      <c r="D13" s="34"/>
      <c r="E13" s="34"/>
      <c r="F13" s="34"/>
      <c r="G13" s="34"/>
      <c r="H13" s="34"/>
      <c r="I13" s="34"/>
      <c r="J13" s="34"/>
      <c r="K13" s="1"/>
      <c r="L13" s="1"/>
      <c r="M13" s="1"/>
      <c r="N13" s="1"/>
      <c r="O13" s="1"/>
      <c r="P13" s="1"/>
      <c r="Q13" s="1"/>
      <c r="R13" s="1"/>
      <c r="S13" s="1"/>
      <c r="T13" s="1"/>
      <c r="U13" s="1"/>
      <c r="V13" s="1"/>
      <c r="W13" s="1"/>
      <c r="X13" s="1"/>
      <c r="Y13" s="1"/>
      <c r="Z13" s="1"/>
      <c r="AA13" s="1"/>
      <c r="AB13" s="1"/>
      <c r="AC13" s="1"/>
      <c r="AD13" s="1"/>
      <c r="AE13" s="1"/>
    </row>
    <row r="14" spans="1:31" ht="12.75">
      <c r="A14" s="34"/>
      <c r="B14" s="34"/>
      <c r="C14" s="34"/>
      <c r="D14" s="34"/>
      <c r="E14" s="34"/>
      <c r="F14" s="34"/>
      <c r="G14" s="34"/>
      <c r="H14" s="34"/>
      <c r="I14" s="34"/>
      <c r="J14" s="34"/>
      <c r="K14" s="1"/>
      <c r="L14" s="1"/>
      <c r="M14" s="1"/>
      <c r="N14" s="1"/>
      <c r="O14" s="1"/>
      <c r="P14" s="1"/>
      <c r="Q14" s="1"/>
      <c r="R14" s="1"/>
      <c r="S14" s="1"/>
      <c r="T14" s="1"/>
      <c r="U14" s="1"/>
      <c r="V14" s="1"/>
      <c r="W14" s="1"/>
      <c r="X14" s="1"/>
      <c r="Y14" s="1"/>
      <c r="Z14" s="1"/>
      <c r="AA14" s="1"/>
      <c r="AB14" s="1"/>
      <c r="AC14" s="1"/>
      <c r="AD14" s="1"/>
      <c r="AE14" s="1"/>
    </row>
    <row r="15" spans="1:31" ht="12.75">
      <c r="A15" s="34"/>
      <c r="B15" s="34"/>
      <c r="C15" s="34"/>
      <c r="D15" s="34"/>
      <c r="E15" s="34"/>
      <c r="F15" s="34"/>
      <c r="G15" s="34"/>
      <c r="H15" s="34"/>
      <c r="I15" s="34"/>
      <c r="J15" s="34"/>
      <c r="K15" s="1"/>
      <c r="L15" s="1"/>
      <c r="M15" s="1"/>
      <c r="N15" s="1"/>
      <c r="O15" s="1"/>
      <c r="P15" s="1"/>
      <c r="Q15" s="1"/>
      <c r="R15" s="1"/>
      <c r="S15" s="1"/>
      <c r="T15" s="1"/>
      <c r="U15" s="1"/>
      <c r="V15" s="1"/>
      <c r="W15" s="1"/>
      <c r="X15" s="1"/>
      <c r="Y15" s="1"/>
      <c r="Z15" s="1"/>
      <c r="AA15" s="1"/>
      <c r="AB15" s="1"/>
      <c r="AC15" s="1"/>
      <c r="AD15" s="1"/>
      <c r="AE15" s="1"/>
    </row>
    <row r="16" spans="1:31" ht="12.75">
      <c r="A16" s="34"/>
      <c r="B16" s="34"/>
      <c r="C16" s="34"/>
      <c r="D16" s="34"/>
      <c r="E16" s="34"/>
      <c r="F16" s="34"/>
      <c r="G16" s="34"/>
      <c r="H16" s="34"/>
      <c r="I16" s="34"/>
      <c r="J16" s="34"/>
      <c r="K16" s="1"/>
      <c r="L16" s="1"/>
      <c r="M16" s="1"/>
      <c r="N16" s="1"/>
      <c r="O16" s="1"/>
      <c r="P16" s="1"/>
      <c r="Q16" s="1"/>
      <c r="R16" s="1"/>
      <c r="S16" s="1"/>
      <c r="T16" s="1"/>
      <c r="U16" s="1"/>
      <c r="V16" s="1"/>
      <c r="W16" s="1"/>
      <c r="X16" s="1"/>
      <c r="Y16" s="1"/>
      <c r="Z16" s="1"/>
      <c r="AA16" s="1"/>
      <c r="AB16" s="1"/>
      <c r="AC16" s="1"/>
      <c r="AD16" s="1"/>
      <c r="AE16" s="1"/>
    </row>
    <row r="17" spans="1:31" ht="12.75">
      <c r="A17" s="34"/>
      <c r="B17" s="34"/>
      <c r="C17" s="34"/>
      <c r="D17" s="34"/>
      <c r="E17" s="34"/>
      <c r="F17" s="34"/>
      <c r="G17" s="34"/>
      <c r="H17" s="34"/>
      <c r="I17" s="34"/>
      <c r="J17" s="34"/>
      <c r="K17" s="1"/>
      <c r="L17" s="1"/>
      <c r="M17" s="1"/>
      <c r="N17" s="1"/>
      <c r="O17" s="1"/>
      <c r="P17" s="1"/>
      <c r="Q17" s="1"/>
      <c r="R17" s="1"/>
      <c r="S17" s="1"/>
      <c r="T17" s="1"/>
      <c r="U17" s="1"/>
      <c r="V17" s="1"/>
      <c r="W17" s="1"/>
      <c r="X17" s="1"/>
      <c r="Y17" s="1"/>
      <c r="Z17" s="1"/>
      <c r="AA17" s="1"/>
      <c r="AB17" s="1"/>
      <c r="AC17" s="1"/>
      <c r="AD17" s="1"/>
      <c r="AE17" s="1"/>
    </row>
    <row r="18" spans="1:10" ht="12.75">
      <c r="A18" s="34"/>
      <c r="B18" s="34"/>
      <c r="C18" s="34"/>
      <c r="D18" s="34"/>
      <c r="E18" s="34"/>
      <c r="F18" s="34"/>
      <c r="G18" s="34"/>
      <c r="H18" s="34"/>
      <c r="I18" s="34"/>
      <c r="J18" s="34"/>
    </row>
    <row r="19" spans="1:10" ht="12.75">
      <c r="A19" s="34"/>
      <c r="B19" s="34"/>
      <c r="C19" s="34"/>
      <c r="D19" s="34"/>
      <c r="E19" s="34"/>
      <c r="F19" s="34"/>
      <c r="G19" s="34"/>
      <c r="H19" s="34"/>
      <c r="I19" s="34"/>
      <c r="J19" s="34"/>
    </row>
    <row r="20" spans="1:10" ht="12.75">
      <c r="A20" s="34"/>
      <c r="B20" s="34"/>
      <c r="C20" s="34"/>
      <c r="D20" s="34"/>
      <c r="E20" s="34"/>
      <c r="F20" s="34"/>
      <c r="G20" s="34"/>
      <c r="H20" s="34"/>
      <c r="I20" s="34"/>
      <c r="J20" s="34"/>
    </row>
    <row r="21" spans="1:10" ht="12.75">
      <c r="A21" s="34"/>
      <c r="B21" s="34"/>
      <c r="C21" s="34"/>
      <c r="D21" s="34"/>
      <c r="E21" s="34"/>
      <c r="F21" s="34"/>
      <c r="G21" s="34"/>
      <c r="H21" s="34"/>
      <c r="I21" s="34"/>
      <c r="J21" s="34"/>
    </row>
    <row r="22" spans="1:10" ht="12.75">
      <c r="A22" s="34"/>
      <c r="B22" s="34"/>
      <c r="C22" s="34"/>
      <c r="D22" s="34"/>
      <c r="E22" s="34"/>
      <c r="F22" s="34"/>
      <c r="G22" s="34"/>
      <c r="H22" s="34"/>
      <c r="I22" s="34"/>
      <c r="J22" s="34"/>
    </row>
    <row r="23" spans="1:10" ht="12.75">
      <c r="A23" s="34"/>
      <c r="B23" s="34"/>
      <c r="C23" s="34"/>
      <c r="D23" s="34"/>
      <c r="E23" s="34"/>
      <c r="F23" s="34"/>
      <c r="G23" s="34"/>
      <c r="H23" s="34"/>
      <c r="I23" s="34"/>
      <c r="J23" s="34"/>
    </row>
    <row r="24" spans="1:10" ht="12.75">
      <c r="A24" s="34"/>
      <c r="B24" s="34"/>
      <c r="C24" s="34"/>
      <c r="D24" s="34"/>
      <c r="E24" s="34"/>
      <c r="F24" s="34"/>
      <c r="G24" s="34"/>
      <c r="H24" s="34"/>
      <c r="I24" s="34"/>
      <c r="J24" s="34"/>
    </row>
    <row r="25" spans="1:10" ht="12.75">
      <c r="A25" s="34"/>
      <c r="B25" s="34"/>
      <c r="C25" s="34"/>
      <c r="D25" s="34"/>
      <c r="E25" s="34"/>
      <c r="F25" s="34"/>
      <c r="G25" s="34"/>
      <c r="H25" s="34"/>
      <c r="I25" s="34"/>
      <c r="J25" s="34"/>
    </row>
    <row r="26" spans="1:10" ht="12.75">
      <c r="A26" s="34"/>
      <c r="B26" s="34"/>
      <c r="C26" s="34"/>
      <c r="D26" s="34"/>
      <c r="E26" s="34"/>
      <c r="F26" s="34"/>
      <c r="G26" s="34"/>
      <c r="H26" s="34"/>
      <c r="I26" s="34"/>
      <c r="J26" s="34"/>
    </row>
    <row r="27" spans="1:10" ht="12.75">
      <c r="A27" s="34"/>
      <c r="B27" s="34"/>
      <c r="C27" s="34"/>
      <c r="D27" s="34"/>
      <c r="E27" s="34"/>
      <c r="F27" s="34"/>
      <c r="G27" s="34"/>
      <c r="H27" s="34"/>
      <c r="I27" s="34"/>
      <c r="J27" s="34"/>
    </row>
    <row r="28" spans="1:10" ht="12.75">
      <c r="A28" s="34"/>
      <c r="B28" s="34"/>
      <c r="C28" s="34"/>
      <c r="D28" s="34"/>
      <c r="E28" s="34"/>
      <c r="F28" s="34"/>
      <c r="G28" s="34"/>
      <c r="H28" s="34"/>
      <c r="I28" s="34"/>
      <c r="J28" s="34"/>
    </row>
    <row r="29" spans="1:10" ht="12.75">
      <c r="A29" s="34"/>
      <c r="B29" s="34"/>
      <c r="C29" s="34"/>
      <c r="D29" s="34"/>
      <c r="E29" s="34"/>
      <c r="F29" s="34"/>
      <c r="G29" s="34"/>
      <c r="H29" s="34"/>
      <c r="I29" s="34"/>
      <c r="J29" s="34"/>
    </row>
    <row r="30" spans="1:10" ht="12.75">
      <c r="A30" s="34"/>
      <c r="B30" s="34"/>
      <c r="C30" s="34"/>
      <c r="D30" s="34"/>
      <c r="E30" s="34"/>
      <c r="F30" s="34"/>
      <c r="G30" s="34"/>
      <c r="H30" s="34"/>
      <c r="I30" s="34"/>
      <c r="J30" s="34"/>
    </row>
    <row r="31" spans="1:10" ht="12.75">
      <c r="A31" s="34"/>
      <c r="B31" s="34"/>
      <c r="C31" s="34"/>
      <c r="D31" s="34"/>
      <c r="E31" s="34"/>
      <c r="F31" s="34"/>
      <c r="G31" s="34"/>
      <c r="H31" s="34"/>
      <c r="I31" s="34"/>
      <c r="J31" s="34"/>
    </row>
    <row r="32" spans="1:10" ht="12.75">
      <c r="A32" s="34"/>
      <c r="B32" s="34"/>
      <c r="C32" s="34"/>
      <c r="D32" s="34"/>
      <c r="E32" s="34"/>
      <c r="F32" s="34"/>
      <c r="G32" s="34"/>
      <c r="H32" s="34"/>
      <c r="I32" s="34"/>
      <c r="J32" s="34"/>
    </row>
    <row r="33" spans="1:10" ht="12.75">
      <c r="A33" s="34"/>
      <c r="B33" s="34"/>
      <c r="C33" s="34"/>
      <c r="D33" s="34"/>
      <c r="E33" s="34"/>
      <c r="F33" s="34"/>
      <c r="G33" s="34"/>
      <c r="H33" s="34"/>
      <c r="I33" s="34"/>
      <c r="J33" s="34"/>
    </row>
    <row r="34" spans="1:10" ht="12.75">
      <c r="A34" s="34"/>
      <c r="B34" s="34"/>
      <c r="C34" s="34"/>
      <c r="D34" s="34"/>
      <c r="E34" s="34"/>
      <c r="F34" s="34"/>
      <c r="G34" s="34"/>
      <c r="H34" s="34"/>
      <c r="I34" s="34"/>
      <c r="J34" s="34"/>
    </row>
    <row r="35" spans="1:10" ht="12.75">
      <c r="A35" s="34"/>
      <c r="B35" s="34"/>
      <c r="C35" s="34"/>
      <c r="D35" s="34"/>
      <c r="E35" s="34"/>
      <c r="F35" s="34"/>
      <c r="G35" s="34"/>
      <c r="H35" s="34"/>
      <c r="I35" s="34"/>
      <c r="J35" s="34"/>
    </row>
    <row r="36" spans="1:10" ht="12.75">
      <c r="A36" s="34"/>
      <c r="B36" s="34"/>
      <c r="C36" s="34"/>
      <c r="D36" s="34"/>
      <c r="E36" s="34"/>
      <c r="F36" s="34"/>
      <c r="G36" s="34"/>
      <c r="H36" s="34"/>
      <c r="I36" s="34"/>
      <c r="J36" s="34"/>
    </row>
    <row r="37" spans="1:10" ht="12.75">
      <c r="A37" s="34"/>
      <c r="B37" s="34"/>
      <c r="C37" s="34"/>
      <c r="D37" s="34"/>
      <c r="E37" s="34"/>
      <c r="F37" s="34"/>
      <c r="G37" s="34"/>
      <c r="H37" s="34"/>
      <c r="I37" s="34"/>
      <c r="J37" s="34"/>
    </row>
    <row r="38" spans="1:10" ht="12.75">
      <c r="A38" s="34"/>
      <c r="B38" s="34"/>
      <c r="C38" s="34"/>
      <c r="D38" s="34"/>
      <c r="E38" s="34"/>
      <c r="F38" s="34"/>
      <c r="G38" s="34"/>
      <c r="H38" s="34"/>
      <c r="I38" s="34"/>
      <c r="J38" s="34"/>
    </row>
    <row r="39" spans="1:10" ht="12.75">
      <c r="A39" s="34"/>
      <c r="B39" s="34"/>
      <c r="C39" s="34"/>
      <c r="D39" s="34"/>
      <c r="E39" s="34"/>
      <c r="F39" s="34"/>
      <c r="G39" s="34"/>
      <c r="H39" s="34"/>
      <c r="I39" s="34"/>
      <c r="J39" s="34"/>
    </row>
    <row r="40" spans="1:10" ht="12.75">
      <c r="A40" s="34"/>
      <c r="B40" s="34"/>
      <c r="C40" s="34"/>
      <c r="D40" s="34"/>
      <c r="E40" s="34"/>
      <c r="F40" s="34"/>
      <c r="G40" s="34"/>
      <c r="H40" s="34"/>
      <c r="I40" s="34"/>
      <c r="J40" s="34"/>
    </row>
    <row r="41" spans="1:10" ht="12.75">
      <c r="A41" s="34"/>
      <c r="B41" s="34"/>
      <c r="C41" s="34"/>
      <c r="D41" s="34"/>
      <c r="E41" s="34"/>
      <c r="F41" s="34"/>
      <c r="G41" s="34"/>
      <c r="H41" s="34"/>
      <c r="I41" s="34"/>
      <c r="J41" s="34"/>
    </row>
    <row r="42" spans="1:10" ht="12.75">
      <c r="A42" s="34"/>
      <c r="B42" s="34"/>
      <c r="C42" s="34"/>
      <c r="D42" s="34"/>
      <c r="E42" s="34"/>
      <c r="F42" s="34"/>
      <c r="G42" s="34"/>
      <c r="H42" s="34"/>
      <c r="I42" s="34"/>
      <c r="J42" s="34"/>
    </row>
    <row r="43" spans="1:10" ht="12.75">
      <c r="A43" s="34"/>
      <c r="B43" s="34"/>
      <c r="C43" s="34"/>
      <c r="D43" s="34"/>
      <c r="E43" s="34"/>
      <c r="F43" s="34"/>
      <c r="G43" s="34"/>
      <c r="H43" s="34"/>
      <c r="I43" s="34"/>
      <c r="J43" s="34"/>
    </row>
    <row r="44" spans="1:10" ht="12.75">
      <c r="A44" s="34"/>
      <c r="B44" s="34"/>
      <c r="C44" s="34"/>
      <c r="D44" s="34"/>
      <c r="E44" s="34"/>
      <c r="F44" s="34"/>
      <c r="G44" s="34"/>
      <c r="H44" s="34"/>
      <c r="I44" s="34"/>
      <c r="J44" s="34"/>
    </row>
    <row r="45" spans="1:10" ht="12.75">
      <c r="A45" s="34"/>
      <c r="B45" s="34"/>
      <c r="C45" s="34"/>
      <c r="D45" s="34"/>
      <c r="E45" s="34"/>
      <c r="F45" s="34"/>
      <c r="G45" s="34"/>
      <c r="H45" s="34"/>
      <c r="I45" s="34"/>
      <c r="J45" s="34"/>
    </row>
  </sheetData>
  <mergeCells count="1">
    <mergeCell ref="A1:J45"/>
  </mergeCells>
  <printOptions/>
  <pageMargins left="0.31" right="0.13" top="0.28" bottom="0.28" header="0.19" footer="0.12"/>
  <pageSetup fitToHeight="1" fitToWidth="1" horizontalDpi="600" verticalDpi="600" orientation="landscape" paperSize="9" scale="98"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L9" sqref="L9"/>
    </sheetView>
  </sheetViews>
  <sheetFormatPr defaultColWidth="9.140625" defaultRowHeight="12.75"/>
  <sheetData/>
  <printOptions/>
  <pageMargins left="0.75" right="0.75" top="1" bottom="1" header="0.5" footer="0.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Q38"/>
  <sheetViews>
    <sheetView zoomScale="87" zoomScaleNormal="87"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34.140625" style="0" customWidth="1"/>
    <col min="2" max="2" width="11.140625" style="0" customWidth="1"/>
    <col min="3" max="3" width="11.28125" style="0" customWidth="1"/>
    <col min="4" max="6" width="10.28125" style="0" customWidth="1"/>
    <col min="7" max="7" width="10.140625" style="0" customWidth="1"/>
    <col min="8" max="8" width="10.00390625" style="0" customWidth="1"/>
    <col min="9" max="9" width="13.57421875" style="0" customWidth="1"/>
    <col min="10" max="10" width="11.8515625" style="0" customWidth="1"/>
    <col min="11" max="11" width="11.28125" style="0" customWidth="1"/>
    <col min="12" max="12" width="13.28125" style="0" customWidth="1"/>
    <col min="13" max="13" width="11.140625" style="0" customWidth="1"/>
    <col min="14" max="14" width="10.8515625" style="0" customWidth="1"/>
    <col min="15" max="15" width="12.7109375" style="0" customWidth="1"/>
    <col min="16" max="16" width="10.8515625" style="0" customWidth="1"/>
  </cols>
  <sheetData>
    <row r="1" spans="1:17" ht="42" customHeight="1">
      <c r="A1" s="19">
        <v>2011</v>
      </c>
      <c r="B1" s="21" t="s">
        <v>0</v>
      </c>
      <c r="C1" s="21" t="s">
        <v>1</v>
      </c>
      <c r="D1" s="21" t="s">
        <v>2</v>
      </c>
      <c r="E1" s="21" t="s">
        <v>3</v>
      </c>
      <c r="F1" s="21" t="s">
        <v>4</v>
      </c>
      <c r="G1" s="21" t="s">
        <v>5</v>
      </c>
      <c r="H1" s="21" t="s">
        <v>6</v>
      </c>
      <c r="I1" s="21" t="s">
        <v>7</v>
      </c>
      <c r="J1" s="21" t="s">
        <v>8</v>
      </c>
      <c r="K1" s="21" t="s">
        <v>9</v>
      </c>
      <c r="L1" s="21" t="s">
        <v>10</v>
      </c>
      <c r="M1" s="21" t="s">
        <v>11</v>
      </c>
      <c r="N1" s="21" t="s">
        <v>12</v>
      </c>
      <c r="O1" s="21" t="s">
        <v>13</v>
      </c>
      <c r="P1" s="21" t="s">
        <v>14</v>
      </c>
      <c r="Q1" s="21" t="s">
        <v>16</v>
      </c>
    </row>
    <row r="2" spans="1:17" ht="25.5">
      <c r="A2" s="4" t="s">
        <v>15</v>
      </c>
      <c r="B2" s="5">
        <v>4752</v>
      </c>
      <c r="C2" s="5">
        <v>3363</v>
      </c>
      <c r="D2" s="5">
        <v>3381</v>
      </c>
      <c r="E2" s="5">
        <v>2701</v>
      </c>
      <c r="F2" s="5">
        <v>2584</v>
      </c>
      <c r="G2" s="5">
        <v>4430</v>
      </c>
      <c r="H2" s="5">
        <v>3864</v>
      </c>
      <c r="I2" s="5">
        <v>5584</v>
      </c>
      <c r="J2" s="5">
        <v>2854</v>
      </c>
      <c r="K2" s="5">
        <v>3613</v>
      </c>
      <c r="L2" s="5">
        <v>4613</v>
      </c>
      <c r="M2" s="5">
        <v>4281</v>
      </c>
      <c r="N2" s="5">
        <v>3925</v>
      </c>
      <c r="O2" s="5">
        <v>2905</v>
      </c>
      <c r="P2" s="5">
        <v>2616</v>
      </c>
      <c r="Q2" s="6">
        <f>SUM(B2:P2)</f>
        <v>55466</v>
      </c>
    </row>
    <row r="3" spans="1:17" ht="21" customHeight="1">
      <c r="A3" s="7" t="s">
        <v>32</v>
      </c>
      <c r="B3" s="8">
        <v>3</v>
      </c>
      <c r="C3" s="11">
        <v>7</v>
      </c>
      <c r="D3" s="8">
        <v>6</v>
      </c>
      <c r="E3" s="8">
        <v>2</v>
      </c>
      <c r="F3" s="8">
        <v>4</v>
      </c>
      <c r="G3" s="8">
        <v>6</v>
      </c>
      <c r="H3" s="8">
        <v>4</v>
      </c>
      <c r="I3" s="8">
        <v>2</v>
      </c>
      <c r="J3" s="8">
        <v>0</v>
      </c>
      <c r="K3" s="8">
        <v>3</v>
      </c>
      <c r="L3" s="8">
        <v>3</v>
      </c>
      <c r="M3" s="8">
        <v>2</v>
      </c>
      <c r="N3" s="8">
        <v>2</v>
      </c>
      <c r="O3" s="8">
        <v>5</v>
      </c>
      <c r="P3" s="8">
        <v>1</v>
      </c>
      <c r="Q3" s="6">
        <f aca="true" t="shared" si="0" ref="Q3:Q37">SUM(B3:P3)</f>
        <v>50</v>
      </c>
    </row>
    <row r="4" spans="1:17" s="3" customFormat="1" ht="12.75">
      <c r="A4" s="9"/>
      <c r="B4" s="10">
        <v>0.1</v>
      </c>
      <c r="C4" s="10">
        <v>0.2</v>
      </c>
      <c r="D4" s="10">
        <v>0.2</v>
      </c>
      <c r="E4" s="10">
        <v>0.1</v>
      </c>
      <c r="F4" s="10">
        <v>0.2</v>
      </c>
      <c r="G4" s="10">
        <v>0.1</v>
      </c>
      <c r="H4" s="10">
        <v>0.1</v>
      </c>
      <c r="I4" s="10">
        <v>0</v>
      </c>
      <c r="J4" s="10">
        <v>0</v>
      </c>
      <c r="K4" s="10">
        <v>0.1</v>
      </c>
      <c r="L4" s="10">
        <v>0.1</v>
      </c>
      <c r="M4" s="10">
        <v>0</v>
      </c>
      <c r="N4" s="10">
        <v>0.1</v>
      </c>
      <c r="O4" s="10">
        <v>0.2</v>
      </c>
      <c r="P4" s="10">
        <v>0</v>
      </c>
      <c r="Q4" s="15">
        <f>Q3/Q2</f>
        <v>0.0009014531424656546</v>
      </c>
    </row>
    <row r="5" spans="1:17" ht="16.5" customHeight="1">
      <c r="A5" s="7" t="s">
        <v>33</v>
      </c>
      <c r="B5" s="8">
        <v>4</v>
      </c>
      <c r="C5" s="8">
        <v>2</v>
      </c>
      <c r="D5" s="8">
        <v>8</v>
      </c>
      <c r="E5" s="8">
        <v>5</v>
      </c>
      <c r="F5" s="8">
        <v>3</v>
      </c>
      <c r="G5" s="8">
        <v>3</v>
      </c>
      <c r="H5" s="8">
        <v>5</v>
      </c>
      <c r="I5" s="12">
        <v>14</v>
      </c>
      <c r="J5" s="8">
        <v>7</v>
      </c>
      <c r="K5" s="8">
        <v>6</v>
      </c>
      <c r="L5" s="11">
        <v>16</v>
      </c>
      <c r="M5" s="8">
        <v>3</v>
      </c>
      <c r="N5" s="13">
        <v>11</v>
      </c>
      <c r="O5" s="8">
        <v>2</v>
      </c>
      <c r="P5" s="8">
        <v>3</v>
      </c>
      <c r="Q5" s="6">
        <f t="shared" si="0"/>
        <v>92</v>
      </c>
    </row>
    <row r="6" spans="1:17" s="3" customFormat="1" ht="12.75">
      <c r="A6" s="9"/>
      <c r="B6" s="10">
        <v>0.1</v>
      </c>
      <c r="C6" s="10">
        <v>0.1</v>
      </c>
      <c r="D6" s="10">
        <v>0.2</v>
      </c>
      <c r="E6" s="10">
        <v>0.2</v>
      </c>
      <c r="F6" s="10">
        <v>0.1</v>
      </c>
      <c r="G6" s="10">
        <v>0.1</v>
      </c>
      <c r="H6" s="10">
        <v>0.1</v>
      </c>
      <c r="I6" s="10">
        <v>0.3</v>
      </c>
      <c r="J6" s="10">
        <v>0.2</v>
      </c>
      <c r="K6" s="10">
        <v>0.2</v>
      </c>
      <c r="L6" s="10">
        <v>0.3</v>
      </c>
      <c r="M6" s="10">
        <v>0.1</v>
      </c>
      <c r="N6" s="10">
        <v>0.3</v>
      </c>
      <c r="O6" s="10">
        <v>0.1</v>
      </c>
      <c r="P6" s="10">
        <v>0.1</v>
      </c>
      <c r="Q6" s="15">
        <f>Q5/Q2</f>
        <v>0.0016586737821368046</v>
      </c>
    </row>
    <row r="7" spans="1:17" ht="20.25" customHeight="1">
      <c r="A7" s="7" t="s">
        <v>19</v>
      </c>
      <c r="B7" s="13">
        <v>312</v>
      </c>
      <c r="C7" s="8">
        <v>201</v>
      </c>
      <c r="D7" s="8">
        <v>206</v>
      </c>
      <c r="E7" s="8">
        <v>184</v>
      </c>
      <c r="F7" s="8">
        <v>192</v>
      </c>
      <c r="G7" s="12">
        <v>333</v>
      </c>
      <c r="H7" s="8">
        <v>238</v>
      </c>
      <c r="I7" s="11">
        <v>336</v>
      </c>
      <c r="J7" s="8">
        <v>179</v>
      </c>
      <c r="K7" s="8">
        <v>262</v>
      </c>
      <c r="L7" s="8">
        <v>327</v>
      </c>
      <c r="M7" s="8">
        <v>263</v>
      </c>
      <c r="N7" s="8">
        <v>242</v>
      </c>
      <c r="O7" s="8">
        <v>207</v>
      </c>
      <c r="P7" s="8">
        <v>143</v>
      </c>
      <c r="Q7" s="6">
        <f t="shared" si="0"/>
        <v>3625</v>
      </c>
    </row>
    <row r="8" spans="1:17" s="3" customFormat="1" ht="12.75">
      <c r="A8" s="9"/>
      <c r="B8" s="10">
        <v>6.6</v>
      </c>
      <c r="C8" s="10">
        <v>6</v>
      </c>
      <c r="D8" s="10">
        <v>6.1</v>
      </c>
      <c r="E8" s="10">
        <v>6.8</v>
      </c>
      <c r="F8" s="10">
        <v>7.4</v>
      </c>
      <c r="G8" s="10">
        <v>7.5</v>
      </c>
      <c r="H8" s="10">
        <v>6.2</v>
      </c>
      <c r="I8" s="10">
        <v>6</v>
      </c>
      <c r="J8" s="10">
        <v>6.3</v>
      </c>
      <c r="K8" s="10">
        <v>7.3</v>
      </c>
      <c r="L8" s="10">
        <v>7.1</v>
      </c>
      <c r="M8" s="10">
        <v>6.1</v>
      </c>
      <c r="N8" s="10">
        <v>6.2</v>
      </c>
      <c r="O8" s="10">
        <v>7.1</v>
      </c>
      <c r="P8" s="10">
        <v>5.5</v>
      </c>
      <c r="Q8" s="15">
        <f>Q7/Q2</f>
        <v>0.06535535282875995</v>
      </c>
    </row>
    <row r="9" spans="1:17" ht="25.5">
      <c r="A9" s="7" t="s">
        <v>34</v>
      </c>
      <c r="B9" s="8">
        <v>28</v>
      </c>
      <c r="C9" s="8">
        <v>24</v>
      </c>
      <c r="D9" s="8">
        <v>38</v>
      </c>
      <c r="E9" s="8">
        <v>27</v>
      </c>
      <c r="F9" s="8">
        <v>21</v>
      </c>
      <c r="G9" s="8">
        <v>42</v>
      </c>
      <c r="H9" s="8">
        <v>24</v>
      </c>
      <c r="I9" s="11">
        <v>60</v>
      </c>
      <c r="J9" s="8">
        <v>22</v>
      </c>
      <c r="K9" s="8">
        <v>38</v>
      </c>
      <c r="L9" s="12">
        <v>52</v>
      </c>
      <c r="M9" s="8">
        <v>36</v>
      </c>
      <c r="N9" s="13">
        <v>48</v>
      </c>
      <c r="O9" s="8">
        <v>26</v>
      </c>
      <c r="P9" s="8">
        <v>21</v>
      </c>
      <c r="Q9" s="6">
        <f t="shared" si="0"/>
        <v>507</v>
      </c>
    </row>
    <row r="10" spans="1:17" s="3" customFormat="1" ht="16.5" customHeight="1">
      <c r="A10" s="9"/>
      <c r="B10" s="10">
        <v>0.6</v>
      </c>
      <c r="C10" s="10">
        <v>0.7</v>
      </c>
      <c r="D10" s="10">
        <v>1.1</v>
      </c>
      <c r="E10" s="10">
        <v>1</v>
      </c>
      <c r="F10" s="10">
        <v>0.8</v>
      </c>
      <c r="G10" s="10">
        <v>0.9</v>
      </c>
      <c r="H10" s="10">
        <v>0.6</v>
      </c>
      <c r="I10" s="10">
        <v>1.1</v>
      </c>
      <c r="J10" s="10">
        <v>0.8</v>
      </c>
      <c r="K10" s="10">
        <v>1.1</v>
      </c>
      <c r="L10" s="10">
        <v>1.1</v>
      </c>
      <c r="M10" s="10">
        <v>0.8</v>
      </c>
      <c r="N10" s="10">
        <v>1.2</v>
      </c>
      <c r="O10" s="10">
        <v>0.9</v>
      </c>
      <c r="P10" s="10">
        <v>0.8</v>
      </c>
      <c r="Q10" s="15">
        <f>Q9/Q2</f>
        <v>0.009140734864601738</v>
      </c>
    </row>
    <row r="11" spans="1:17" ht="43.5" customHeight="1">
      <c r="A11" s="22" t="s">
        <v>35</v>
      </c>
      <c r="B11" s="11">
        <v>31</v>
      </c>
      <c r="C11" s="8">
        <v>15</v>
      </c>
      <c r="D11" s="8">
        <v>19</v>
      </c>
      <c r="E11" s="8">
        <v>20</v>
      </c>
      <c r="F11" s="8">
        <v>13</v>
      </c>
      <c r="G11" s="12">
        <v>29</v>
      </c>
      <c r="H11" s="8">
        <v>25</v>
      </c>
      <c r="I11" s="8">
        <v>12</v>
      </c>
      <c r="J11" s="8">
        <v>12</v>
      </c>
      <c r="K11" s="8">
        <v>13</v>
      </c>
      <c r="L11" s="8">
        <v>18</v>
      </c>
      <c r="M11" s="13">
        <v>25</v>
      </c>
      <c r="N11" s="8">
        <v>14</v>
      </c>
      <c r="O11" s="8">
        <v>14</v>
      </c>
      <c r="P11" s="8">
        <v>11</v>
      </c>
      <c r="Q11" s="6">
        <f t="shared" si="0"/>
        <v>271</v>
      </c>
    </row>
    <row r="12" spans="1:17" s="3" customFormat="1" ht="12.75">
      <c r="A12" s="9"/>
      <c r="B12" s="10">
        <v>0.7</v>
      </c>
      <c r="C12" s="10">
        <v>0.4</v>
      </c>
      <c r="D12" s="10">
        <v>0.6</v>
      </c>
      <c r="E12" s="10">
        <v>0.7</v>
      </c>
      <c r="F12" s="10">
        <v>0.5</v>
      </c>
      <c r="G12" s="10">
        <v>0.7</v>
      </c>
      <c r="H12" s="10">
        <v>0.6</v>
      </c>
      <c r="I12" s="10">
        <v>0.2</v>
      </c>
      <c r="J12" s="10">
        <v>0.4</v>
      </c>
      <c r="K12" s="10">
        <v>0.4</v>
      </c>
      <c r="L12" s="10">
        <v>0.4</v>
      </c>
      <c r="M12" s="10">
        <v>0.6</v>
      </c>
      <c r="N12" s="10">
        <v>0.4</v>
      </c>
      <c r="O12" s="10">
        <v>0.5</v>
      </c>
      <c r="P12" s="10">
        <v>0.4</v>
      </c>
      <c r="Q12" s="15">
        <f>Q11/Q2</f>
        <v>0.004885876032163848</v>
      </c>
    </row>
    <row r="13" spans="1:17" ht="19.5" customHeight="1">
      <c r="A13" s="7" t="s">
        <v>21</v>
      </c>
      <c r="B13" s="13">
        <v>266</v>
      </c>
      <c r="C13" s="8">
        <v>202</v>
      </c>
      <c r="D13" s="8">
        <v>211</v>
      </c>
      <c r="E13" s="8">
        <v>203</v>
      </c>
      <c r="F13" s="8">
        <v>180</v>
      </c>
      <c r="G13" s="11">
        <v>334</v>
      </c>
      <c r="H13" s="8">
        <v>182</v>
      </c>
      <c r="I13" s="8">
        <v>278</v>
      </c>
      <c r="J13" s="8">
        <v>166</v>
      </c>
      <c r="K13" s="8">
        <v>267</v>
      </c>
      <c r="L13" s="12">
        <v>281</v>
      </c>
      <c r="M13" s="8">
        <v>230</v>
      </c>
      <c r="N13" s="8">
        <v>240</v>
      </c>
      <c r="O13" s="8">
        <v>236</v>
      </c>
      <c r="P13" s="8">
        <v>176</v>
      </c>
      <c r="Q13" s="6">
        <f t="shared" si="0"/>
        <v>3452</v>
      </c>
    </row>
    <row r="14" spans="1:17" s="3" customFormat="1" ht="12.75">
      <c r="A14" s="9"/>
      <c r="B14" s="10">
        <v>5.6</v>
      </c>
      <c r="C14" s="10">
        <v>6</v>
      </c>
      <c r="D14" s="10">
        <v>6.2</v>
      </c>
      <c r="E14" s="10">
        <v>7.5</v>
      </c>
      <c r="F14" s="10">
        <v>7</v>
      </c>
      <c r="G14" s="10">
        <v>7.5</v>
      </c>
      <c r="H14" s="10">
        <v>4.7</v>
      </c>
      <c r="I14" s="10">
        <v>5</v>
      </c>
      <c r="J14" s="10">
        <v>5.8</v>
      </c>
      <c r="K14" s="10">
        <v>7.4</v>
      </c>
      <c r="L14" s="10">
        <v>6.1</v>
      </c>
      <c r="M14" s="10">
        <v>5.4</v>
      </c>
      <c r="N14" s="10">
        <v>6.1</v>
      </c>
      <c r="O14" s="10">
        <v>8.1</v>
      </c>
      <c r="P14" s="10">
        <v>6.7</v>
      </c>
      <c r="Q14" s="15">
        <f>Q13/Q2</f>
        <v>0.062236324955828794</v>
      </c>
    </row>
    <row r="15" spans="1:17" ht="28.5" customHeight="1">
      <c r="A15" s="7" t="s">
        <v>36</v>
      </c>
      <c r="B15" s="11">
        <v>976</v>
      </c>
      <c r="C15" s="8">
        <v>659</v>
      </c>
      <c r="D15" s="8">
        <v>668</v>
      </c>
      <c r="E15" s="8">
        <v>430</v>
      </c>
      <c r="F15" s="8">
        <v>461</v>
      </c>
      <c r="G15" s="13">
        <v>725</v>
      </c>
      <c r="H15" s="13">
        <v>725</v>
      </c>
      <c r="I15" s="12">
        <v>729</v>
      </c>
      <c r="J15" s="8">
        <v>499</v>
      </c>
      <c r="K15" s="8">
        <v>610</v>
      </c>
      <c r="L15" s="8">
        <v>684</v>
      </c>
      <c r="M15" s="8">
        <v>675</v>
      </c>
      <c r="N15" s="8">
        <v>587</v>
      </c>
      <c r="O15" s="8">
        <v>542</v>
      </c>
      <c r="P15" s="8">
        <v>451</v>
      </c>
      <c r="Q15" s="6">
        <f t="shared" si="0"/>
        <v>9421</v>
      </c>
    </row>
    <row r="16" spans="1:17" s="3" customFormat="1" ht="12.75">
      <c r="A16" s="9"/>
      <c r="B16" s="29">
        <v>20.5</v>
      </c>
      <c r="C16" s="29">
        <v>19.6</v>
      </c>
      <c r="D16" s="29">
        <v>19.8</v>
      </c>
      <c r="E16" s="29">
        <v>15.9</v>
      </c>
      <c r="F16" s="29">
        <v>17.8</v>
      </c>
      <c r="G16" s="29">
        <v>16.4</v>
      </c>
      <c r="H16" s="29">
        <v>18.8</v>
      </c>
      <c r="I16" s="29">
        <v>13.1</v>
      </c>
      <c r="J16" s="29">
        <v>17.5</v>
      </c>
      <c r="K16" s="29">
        <v>16.9</v>
      </c>
      <c r="L16" s="29">
        <v>14.8</v>
      </c>
      <c r="M16" s="29">
        <v>15.8</v>
      </c>
      <c r="N16" s="29">
        <v>15</v>
      </c>
      <c r="O16" s="29">
        <v>18.7</v>
      </c>
      <c r="P16" s="29">
        <v>17.2</v>
      </c>
      <c r="Q16" s="14">
        <f>Q15/Q2</f>
        <v>0.16985180110337864</v>
      </c>
    </row>
    <row r="17" spans="1:17" ht="20.25" customHeight="1">
      <c r="A17" s="7" t="s">
        <v>37</v>
      </c>
      <c r="B17" s="13">
        <v>693</v>
      </c>
      <c r="C17" s="8">
        <v>560</v>
      </c>
      <c r="D17" s="8">
        <v>522</v>
      </c>
      <c r="E17" s="8">
        <v>378</v>
      </c>
      <c r="F17" s="8">
        <v>366</v>
      </c>
      <c r="G17" s="8">
        <v>709</v>
      </c>
      <c r="H17" s="12">
        <v>695</v>
      </c>
      <c r="I17" s="11">
        <v>920</v>
      </c>
      <c r="J17" s="8">
        <v>460</v>
      </c>
      <c r="K17" s="8">
        <v>507</v>
      </c>
      <c r="L17" s="8">
        <v>651</v>
      </c>
      <c r="M17" s="8">
        <v>649</v>
      </c>
      <c r="N17" s="8">
        <v>684</v>
      </c>
      <c r="O17" s="8">
        <v>432</v>
      </c>
      <c r="P17" s="8">
        <v>375</v>
      </c>
      <c r="Q17" s="6">
        <f t="shared" si="0"/>
        <v>8601</v>
      </c>
    </row>
    <row r="18" spans="1:17" s="3" customFormat="1" ht="12.75">
      <c r="A18" s="9"/>
      <c r="B18" s="30">
        <v>14.6</v>
      </c>
      <c r="C18" s="30">
        <v>16.7</v>
      </c>
      <c r="D18" s="30">
        <v>15.4</v>
      </c>
      <c r="E18" s="30">
        <v>14</v>
      </c>
      <c r="F18" s="30">
        <v>14.2</v>
      </c>
      <c r="G18" s="30">
        <v>16</v>
      </c>
      <c r="H18" s="30">
        <v>18</v>
      </c>
      <c r="I18" s="30">
        <v>16.5</v>
      </c>
      <c r="J18" s="30">
        <v>16.1</v>
      </c>
      <c r="K18" s="30">
        <v>14</v>
      </c>
      <c r="L18" s="30">
        <v>14.1</v>
      </c>
      <c r="M18" s="30">
        <v>15.2</v>
      </c>
      <c r="N18" s="30">
        <v>17.4</v>
      </c>
      <c r="O18" s="30">
        <v>14.9</v>
      </c>
      <c r="P18" s="30">
        <v>14.3</v>
      </c>
      <c r="Q18" s="16">
        <f>Q17/Q2</f>
        <v>0.1550679695669419</v>
      </c>
    </row>
    <row r="19" spans="1:17" ht="25.5">
      <c r="A19" s="7" t="s">
        <v>38</v>
      </c>
      <c r="B19" s="11">
        <v>552</v>
      </c>
      <c r="C19" s="8">
        <v>358</v>
      </c>
      <c r="D19" s="8">
        <v>281</v>
      </c>
      <c r="E19" s="8">
        <v>153</v>
      </c>
      <c r="F19" s="8">
        <v>206</v>
      </c>
      <c r="G19" s="8">
        <v>328</v>
      </c>
      <c r="H19" s="12">
        <v>456</v>
      </c>
      <c r="I19" s="8">
        <v>220</v>
      </c>
      <c r="J19" s="8">
        <v>303</v>
      </c>
      <c r="K19" s="8">
        <v>173</v>
      </c>
      <c r="L19" s="8">
        <v>219</v>
      </c>
      <c r="M19" s="13">
        <v>417</v>
      </c>
      <c r="N19" s="8">
        <v>317</v>
      </c>
      <c r="O19" s="8">
        <v>192</v>
      </c>
      <c r="P19" s="8">
        <v>278</v>
      </c>
      <c r="Q19" s="6">
        <f t="shared" si="0"/>
        <v>4453</v>
      </c>
    </row>
    <row r="20" spans="1:17" s="3" customFormat="1" ht="12.75">
      <c r="A20" s="9"/>
      <c r="B20" s="31">
        <v>11.6</v>
      </c>
      <c r="C20" s="31">
        <v>10.6</v>
      </c>
      <c r="D20" s="31">
        <v>8.3</v>
      </c>
      <c r="E20" s="10">
        <v>5.7</v>
      </c>
      <c r="F20" s="10">
        <v>8</v>
      </c>
      <c r="G20" s="10">
        <v>7.4</v>
      </c>
      <c r="H20" s="31">
        <v>11.8</v>
      </c>
      <c r="I20" s="10">
        <v>3.9</v>
      </c>
      <c r="J20" s="31">
        <v>10.6</v>
      </c>
      <c r="K20" s="10">
        <v>4.8</v>
      </c>
      <c r="L20" s="10">
        <v>4.7</v>
      </c>
      <c r="M20" s="10">
        <v>9.7</v>
      </c>
      <c r="N20" s="31">
        <v>8.1</v>
      </c>
      <c r="O20" s="10">
        <v>6.6</v>
      </c>
      <c r="P20" s="10">
        <v>10.6</v>
      </c>
      <c r="Q20" s="15">
        <f>Q19/Q2</f>
        <v>0.0802834168679912</v>
      </c>
    </row>
    <row r="21" spans="1:17" ht="18" customHeight="1">
      <c r="A21" s="22" t="s">
        <v>39</v>
      </c>
      <c r="B21" s="8">
        <v>108</v>
      </c>
      <c r="C21" s="8">
        <v>85</v>
      </c>
      <c r="D21" s="8">
        <v>80</v>
      </c>
      <c r="E21" s="8">
        <v>94</v>
      </c>
      <c r="F21" s="8">
        <v>89</v>
      </c>
      <c r="G21" s="8">
        <v>141</v>
      </c>
      <c r="H21" s="8">
        <v>139</v>
      </c>
      <c r="I21" s="11">
        <v>304</v>
      </c>
      <c r="J21" s="8">
        <v>111</v>
      </c>
      <c r="K21" s="13">
        <v>171</v>
      </c>
      <c r="L21" s="12">
        <v>242</v>
      </c>
      <c r="M21" s="8">
        <v>152</v>
      </c>
      <c r="N21" s="8">
        <v>199</v>
      </c>
      <c r="O21" s="8">
        <v>83</v>
      </c>
      <c r="P21" s="8">
        <v>101</v>
      </c>
      <c r="Q21" s="6">
        <f t="shared" si="0"/>
        <v>2099</v>
      </c>
    </row>
    <row r="22" spans="1:17" s="3" customFormat="1" ht="12.75">
      <c r="A22" s="9"/>
      <c r="B22" s="10">
        <v>2.3</v>
      </c>
      <c r="C22" s="10">
        <v>2.5</v>
      </c>
      <c r="D22" s="10">
        <v>2.4</v>
      </c>
      <c r="E22" s="10">
        <v>3.5</v>
      </c>
      <c r="F22" s="10">
        <v>3.4</v>
      </c>
      <c r="G22" s="10">
        <v>3.2</v>
      </c>
      <c r="H22" s="10">
        <v>3.6</v>
      </c>
      <c r="I22" s="10">
        <v>5.4</v>
      </c>
      <c r="J22" s="10">
        <v>3.9</v>
      </c>
      <c r="K22" s="10">
        <v>4.7</v>
      </c>
      <c r="L22" s="10">
        <v>5.2</v>
      </c>
      <c r="M22" s="10">
        <v>3.6</v>
      </c>
      <c r="N22" s="10">
        <v>5.1</v>
      </c>
      <c r="O22" s="10">
        <v>2.9</v>
      </c>
      <c r="P22" s="10">
        <v>3.9</v>
      </c>
      <c r="Q22" s="15">
        <f>Q21/Q2</f>
        <v>0.037843002920708184</v>
      </c>
    </row>
    <row r="23" spans="1:17" ht="19.5" customHeight="1">
      <c r="A23" s="22" t="s">
        <v>40</v>
      </c>
      <c r="B23" s="8">
        <v>160</v>
      </c>
      <c r="C23" s="8">
        <v>116</v>
      </c>
      <c r="D23" s="8">
        <v>122</v>
      </c>
      <c r="E23" s="8">
        <v>158</v>
      </c>
      <c r="F23" s="8">
        <v>132</v>
      </c>
      <c r="G23" s="13">
        <v>220</v>
      </c>
      <c r="H23" s="8">
        <v>155</v>
      </c>
      <c r="I23" s="11">
        <v>488</v>
      </c>
      <c r="J23" s="8">
        <v>107</v>
      </c>
      <c r="K23" s="8">
        <v>202</v>
      </c>
      <c r="L23" s="12">
        <v>303</v>
      </c>
      <c r="M23" s="8">
        <v>217</v>
      </c>
      <c r="N23" s="8">
        <v>208</v>
      </c>
      <c r="O23" s="8">
        <v>119</v>
      </c>
      <c r="P23" s="8">
        <v>96</v>
      </c>
      <c r="Q23" s="6">
        <f t="shared" si="0"/>
        <v>2803</v>
      </c>
    </row>
    <row r="24" spans="1:17" s="3" customFormat="1" ht="12.75">
      <c r="A24" s="9"/>
      <c r="B24" s="10">
        <v>3.4</v>
      </c>
      <c r="C24" s="10">
        <v>3.4</v>
      </c>
      <c r="D24" s="10">
        <v>3.6</v>
      </c>
      <c r="E24" s="10">
        <v>5.8</v>
      </c>
      <c r="F24" s="10">
        <v>5.1</v>
      </c>
      <c r="G24" s="10">
        <v>5</v>
      </c>
      <c r="H24" s="10">
        <v>4</v>
      </c>
      <c r="I24" s="10">
        <v>8.7</v>
      </c>
      <c r="J24" s="10">
        <v>3.7</v>
      </c>
      <c r="K24" s="10">
        <v>5.6</v>
      </c>
      <c r="L24" s="10">
        <v>6.6</v>
      </c>
      <c r="M24" s="10">
        <v>5.1</v>
      </c>
      <c r="N24" s="10">
        <v>5.3</v>
      </c>
      <c r="O24" s="10">
        <v>4.1</v>
      </c>
      <c r="P24" s="10">
        <v>3.7</v>
      </c>
      <c r="Q24" s="15">
        <f>Q23/Q2</f>
        <v>0.0505354631666246</v>
      </c>
    </row>
    <row r="25" spans="1:17" ht="17.25" customHeight="1">
      <c r="A25" s="7" t="s">
        <v>41</v>
      </c>
      <c r="B25" s="8">
        <v>32</v>
      </c>
      <c r="C25" s="8">
        <v>22</v>
      </c>
      <c r="D25" s="8">
        <v>29</v>
      </c>
      <c r="E25" s="8">
        <v>32</v>
      </c>
      <c r="F25" s="8">
        <v>26</v>
      </c>
      <c r="G25" s="13">
        <v>44</v>
      </c>
      <c r="H25" s="8">
        <v>15</v>
      </c>
      <c r="I25" s="11">
        <v>46</v>
      </c>
      <c r="J25" s="8">
        <v>26</v>
      </c>
      <c r="K25" s="8">
        <v>35</v>
      </c>
      <c r="L25" s="12">
        <v>45</v>
      </c>
      <c r="M25" s="8">
        <v>36</v>
      </c>
      <c r="N25" s="8">
        <v>25</v>
      </c>
      <c r="O25" s="8">
        <v>24</v>
      </c>
      <c r="P25" s="8">
        <v>22</v>
      </c>
      <c r="Q25" s="6">
        <f t="shared" si="0"/>
        <v>459</v>
      </c>
    </row>
    <row r="26" spans="1:17" s="3" customFormat="1" ht="12.75">
      <c r="A26" s="9"/>
      <c r="B26" s="10">
        <v>0.7</v>
      </c>
      <c r="C26" s="10">
        <v>0.7</v>
      </c>
      <c r="D26" s="10">
        <v>0.9</v>
      </c>
      <c r="E26" s="10">
        <v>1.2</v>
      </c>
      <c r="F26" s="10">
        <v>1</v>
      </c>
      <c r="G26" s="10">
        <v>1</v>
      </c>
      <c r="H26" s="10">
        <v>0.4</v>
      </c>
      <c r="I26" s="10">
        <v>0.8</v>
      </c>
      <c r="J26" s="10">
        <v>0.9</v>
      </c>
      <c r="K26" s="10">
        <v>1</v>
      </c>
      <c r="L26" s="10">
        <v>1</v>
      </c>
      <c r="M26" s="10">
        <v>0.8</v>
      </c>
      <c r="N26" s="10">
        <v>0.6</v>
      </c>
      <c r="O26" s="10">
        <v>0.8</v>
      </c>
      <c r="P26" s="10">
        <v>0.8</v>
      </c>
      <c r="Q26" s="15">
        <f>Q25/Q2</f>
        <v>0.00827533984783471</v>
      </c>
    </row>
    <row r="27" spans="1:17" ht="25.5">
      <c r="A27" s="22" t="s">
        <v>42</v>
      </c>
      <c r="B27" s="8">
        <v>127</v>
      </c>
      <c r="C27" s="8">
        <v>109</v>
      </c>
      <c r="D27" s="8">
        <v>135</v>
      </c>
      <c r="E27" s="8">
        <v>138</v>
      </c>
      <c r="F27" s="8">
        <v>85</v>
      </c>
      <c r="G27" s="8">
        <v>172</v>
      </c>
      <c r="H27" s="8">
        <v>120</v>
      </c>
      <c r="I27" s="11">
        <v>367</v>
      </c>
      <c r="J27" s="8">
        <v>109</v>
      </c>
      <c r="K27" s="8">
        <v>210</v>
      </c>
      <c r="L27" s="12">
        <v>287</v>
      </c>
      <c r="M27" s="8">
        <v>169</v>
      </c>
      <c r="N27" s="13">
        <v>226</v>
      </c>
      <c r="O27" s="8">
        <v>89</v>
      </c>
      <c r="P27" s="8">
        <v>128</v>
      </c>
      <c r="Q27" s="6">
        <f t="shared" si="0"/>
        <v>2471</v>
      </c>
    </row>
    <row r="28" spans="1:17" s="3" customFormat="1" ht="12.75">
      <c r="A28" s="9"/>
      <c r="B28" s="10">
        <v>2.7</v>
      </c>
      <c r="C28" s="10">
        <v>3.2</v>
      </c>
      <c r="D28" s="10">
        <v>4</v>
      </c>
      <c r="E28" s="10">
        <v>5.1</v>
      </c>
      <c r="F28" s="10">
        <v>3.3</v>
      </c>
      <c r="G28" s="10">
        <v>3.9</v>
      </c>
      <c r="H28" s="10">
        <v>3.1</v>
      </c>
      <c r="I28" s="10">
        <v>6.6</v>
      </c>
      <c r="J28" s="10">
        <v>3.8</v>
      </c>
      <c r="K28" s="10">
        <v>5.8</v>
      </c>
      <c r="L28" s="10">
        <v>6.2</v>
      </c>
      <c r="M28" s="10">
        <v>3.9</v>
      </c>
      <c r="N28" s="10">
        <v>5.8</v>
      </c>
      <c r="O28" s="10">
        <v>3.1</v>
      </c>
      <c r="P28" s="10">
        <v>4.9</v>
      </c>
      <c r="Q28" s="15">
        <f>Q27/Q2</f>
        <v>0.04454981430065265</v>
      </c>
    </row>
    <row r="29" spans="1:17" ht="25.5">
      <c r="A29" s="22" t="s">
        <v>43</v>
      </c>
      <c r="B29" s="11">
        <v>434</v>
      </c>
      <c r="C29" s="8">
        <v>296</v>
      </c>
      <c r="D29" s="8">
        <v>306</v>
      </c>
      <c r="E29" s="8">
        <v>201</v>
      </c>
      <c r="F29" s="8">
        <v>181</v>
      </c>
      <c r="G29" s="8">
        <v>304</v>
      </c>
      <c r="H29" s="8">
        <v>330</v>
      </c>
      <c r="I29" s="12">
        <v>410</v>
      </c>
      <c r="J29" s="8">
        <v>233</v>
      </c>
      <c r="K29" s="8">
        <v>255</v>
      </c>
      <c r="L29" s="8">
        <v>330</v>
      </c>
      <c r="M29" s="13">
        <v>392</v>
      </c>
      <c r="N29" s="8">
        <v>282</v>
      </c>
      <c r="O29" s="8">
        <v>217</v>
      </c>
      <c r="P29" s="8">
        <v>173</v>
      </c>
      <c r="Q29" s="6">
        <f t="shared" si="0"/>
        <v>4344</v>
      </c>
    </row>
    <row r="30" spans="1:17" s="3" customFormat="1" ht="12.75">
      <c r="A30" s="9"/>
      <c r="B30" s="10">
        <v>9.1</v>
      </c>
      <c r="C30" s="10">
        <v>8.8</v>
      </c>
      <c r="D30" s="10">
        <v>9.1</v>
      </c>
      <c r="E30" s="10">
        <v>7.4</v>
      </c>
      <c r="F30" s="10">
        <v>7</v>
      </c>
      <c r="G30" s="10">
        <v>6.9</v>
      </c>
      <c r="H30" s="10">
        <v>8.5</v>
      </c>
      <c r="I30" s="10">
        <v>7.3</v>
      </c>
      <c r="J30" s="10">
        <v>8.2</v>
      </c>
      <c r="K30" s="10">
        <v>7.1</v>
      </c>
      <c r="L30" s="10">
        <v>7.2</v>
      </c>
      <c r="M30" s="10">
        <v>9.2</v>
      </c>
      <c r="N30" s="10">
        <v>7.2</v>
      </c>
      <c r="O30" s="10">
        <v>7.5</v>
      </c>
      <c r="P30" s="10">
        <v>6.6</v>
      </c>
      <c r="Q30" s="15">
        <f>Q29/Q2</f>
        <v>0.07831824901741608</v>
      </c>
    </row>
    <row r="31" spans="1:17" ht="25.5">
      <c r="A31" s="7" t="s">
        <v>44</v>
      </c>
      <c r="B31" s="8">
        <v>157</v>
      </c>
      <c r="C31" s="8">
        <v>127</v>
      </c>
      <c r="D31" s="8">
        <v>129</v>
      </c>
      <c r="E31" s="8">
        <v>144</v>
      </c>
      <c r="F31" s="8">
        <v>105</v>
      </c>
      <c r="G31" s="8">
        <v>157</v>
      </c>
      <c r="H31" s="8">
        <v>129</v>
      </c>
      <c r="I31" s="11">
        <v>349</v>
      </c>
      <c r="J31" s="8">
        <v>111</v>
      </c>
      <c r="K31" s="8">
        <v>186</v>
      </c>
      <c r="L31" s="12">
        <v>261</v>
      </c>
      <c r="M31" s="13">
        <v>176</v>
      </c>
      <c r="N31" s="8">
        <v>173</v>
      </c>
      <c r="O31" s="8">
        <v>131</v>
      </c>
      <c r="P31" s="8">
        <v>103</v>
      </c>
      <c r="Q31" s="6">
        <f t="shared" si="0"/>
        <v>2438</v>
      </c>
    </row>
    <row r="32" spans="1:17" s="3" customFormat="1" ht="12.75">
      <c r="A32" s="9"/>
      <c r="B32" s="10">
        <v>3.3</v>
      </c>
      <c r="C32" s="10">
        <v>3.8</v>
      </c>
      <c r="D32" s="10">
        <v>3.8</v>
      </c>
      <c r="E32" s="10">
        <v>5.3</v>
      </c>
      <c r="F32" s="10">
        <v>4.1</v>
      </c>
      <c r="G32" s="10">
        <v>3.5</v>
      </c>
      <c r="H32" s="10">
        <v>3.3</v>
      </c>
      <c r="I32" s="10">
        <v>6.2</v>
      </c>
      <c r="J32" s="10">
        <v>3.9</v>
      </c>
      <c r="K32" s="10">
        <v>5.1</v>
      </c>
      <c r="L32" s="10">
        <v>5.7</v>
      </c>
      <c r="M32" s="10">
        <v>4.1</v>
      </c>
      <c r="N32" s="10">
        <v>4.4</v>
      </c>
      <c r="O32" s="10">
        <v>4.5</v>
      </c>
      <c r="P32" s="10">
        <v>3.9</v>
      </c>
      <c r="Q32" s="15">
        <f>Q31/Q2</f>
        <v>0.04395485522662532</v>
      </c>
    </row>
    <row r="33" spans="1:17" ht="16.5" customHeight="1">
      <c r="A33" s="7" t="s">
        <v>28</v>
      </c>
      <c r="B33" s="8">
        <v>234</v>
      </c>
      <c r="C33" s="8">
        <v>165</v>
      </c>
      <c r="D33" s="8">
        <v>200</v>
      </c>
      <c r="E33" s="8">
        <v>200</v>
      </c>
      <c r="F33" s="8">
        <v>171</v>
      </c>
      <c r="G33" s="13">
        <v>260</v>
      </c>
      <c r="H33" s="8">
        <v>160</v>
      </c>
      <c r="I33" s="11">
        <v>403</v>
      </c>
      <c r="J33" s="8">
        <v>152</v>
      </c>
      <c r="K33" s="8">
        <v>247</v>
      </c>
      <c r="L33" s="12">
        <v>342</v>
      </c>
      <c r="M33" s="8">
        <v>240</v>
      </c>
      <c r="N33" s="8">
        <v>229</v>
      </c>
      <c r="O33" s="8">
        <v>199</v>
      </c>
      <c r="P33" s="8">
        <v>135</v>
      </c>
      <c r="Q33" s="6">
        <f t="shared" si="0"/>
        <v>3337</v>
      </c>
    </row>
    <row r="34" spans="1:17" s="3" customFormat="1" ht="16.5" customHeight="1">
      <c r="A34" s="9"/>
      <c r="B34" s="10">
        <v>4.9</v>
      </c>
      <c r="C34" s="10">
        <v>4.9</v>
      </c>
      <c r="D34" s="10">
        <v>5.9</v>
      </c>
      <c r="E34" s="10">
        <v>7.4</v>
      </c>
      <c r="F34" s="10">
        <v>6.6</v>
      </c>
      <c r="G34" s="10">
        <v>5.9</v>
      </c>
      <c r="H34" s="10">
        <v>4.1</v>
      </c>
      <c r="I34" s="10">
        <v>7.2</v>
      </c>
      <c r="J34" s="10">
        <v>5.3</v>
      </c>
      <c r="K34" s="10">
        <v>6.8</v>
      </c>
      <c r="L34" s="10">
        <v>7.4</v>
      </c>
      <c r="M34" s="10">
        <v>5.6</v>
      </c>
      <c r="N34" s="10">
        <v>5.8</v>
      </c>
      <c r="O34" s="10">
        <v>6.9</v>
      </c>
      <c r="P34" s="10">
        <v>5.2</v>
      </c>
      <c r="Q34" s="15">
        <f>Q33/Q2</f>
        <v>0.06016298272815779</v>
      </c>
    </row>
    <row r="35" spans="1:17" ht="25.5">
      <c r="A35" s="7" t="s">
        <v>45</v>
      </c>
      <c r="B35" s="12">
        <v>446</v>
      </c>
      <c r="C35" s="8">
        <v>308</v>
      </c>
      <c r="D35" s="8">
        <v>307</v>
      </c>
      <c r="E35" s="8">
        <v>217</v>
      </c>
      <c r="F35" s="8">
        <v>244</v>
      </c>
      <c r="G35" s="13">
        <v>440</v>
      </c>
      <c r="H35" s="8">
        <v>344</v>
      </c>
      <c r="I35" s="11">
        <v>468</v>
      </c>
      <c r="J35" s="8">
        <v>249</v>
      </c>
      <c r="K35" s="8">
        <v>278</v>
      </c>
      <c r="L35" s="8">
        <v>381</v>
      </c>
      <c r="M35" s="8">
        <v>432</v>
      </c>
      <c r="N35" s="8">
        <v>307</v>
      </c>
      <c r="O35" s="8">
        <v>269</v>
      </c>
      <c r="P35" s="8">
        <v>306</v>
      </c>
      <c r="Q35" s="6">
        <f t="shared" si="0"/>
        <v>4996</v>
      </c>
    </row>
    <row r="36" spans="1:17" s="3" customFormat="1" ht="12.75">
      <c r="A36" s="9"/>
      <c r="B36" s="10">
        <v>9.4</v>
      </c>
      <c r="C36" s="10">
        <v>9.2</v>
      </c>
      <c r="D36" s="10">
        <v>9.1</v>
      </c>
      <c r="E36" s="31">
        <v>8</v>
      </c>
      <c r="F36" s="31">
        <v>9.4</v>
      </c>
      <c r="G36" s="31">
        <v>9.9</v>
      </c>
      <c r="H36" s="10">
        <v>8.9</v>
      </c>
      <c r="I36" s="31">
        <v>8.4</v>
      </c>
      <c r="J36" s="10">
        <v>8.7</v>
      </c>
      <c r="K36" s="31">
        <v>7.7</v>
      </c>
      <c r="L36" s="31">
        <v>8.3</v>
      </c>
      <c r="M36" s="31">
        <v>10.1</v>
      </c>
      <c r="N36" s="10">
        <v>7.8</v>
      </c>
      <c r="O36" s="31">
        <v>9.3</v>
      </c>
      <c r="P36" s="31">
        <v>11.7</v>
      </c>
      <c r="Q36" s="17">
        <f>Q35/Q2</f>
        <v>0.0900731979951682</v>
      </c>
    </row>
    <row r="37" spans="1:17" ht="21" customHeight="1">
      <c r="A37" s="7" t="s">
        <v>30</v>
      </c>
      <c r="B37" s="11">
        <v>189</v>
      </c>
      <c r="C37" s="8">
        <v>107</v>
      </c>
      <c r="D37" s="8">
        <v>114</v>
      </c>
      <c r="E37" s="8">
        <v>115</v>
      </c>
      <c r="F37" s="8">
        <v>105</v>
      </c>
      <c r="G37" s="12">
        <v>183</v>
      </c>
      <c r="H37" s="8">
        <v>118</v>
      </c>
      <c r="I37" s="13">
        <v>178</v>
      </c>
      <c r="J37" s="8">
        <v>108</v>
      </c>
      <c r="K37" s="8">
        <v>150</v>
      </c>
      <c r="L37" s="8">
        <v>171</v>
      </c>
      <c r="M37" s="8">
        <v>167</v>
      </c>
      <c r="N37" s="8">
        <v>131</v>
      </c>
      <c r="O37" s="8">
        <v>118</v>
      </c>
      <c r="P37" s="8">
        <v>93</v>
      </c>
      <c r="Q37" s="6">
        <f t="shared" si="0"/>
        <v>2047</v>
      </c>
    </row>
    <row r="38" spans="1:17" s="3" customFormat="1" ht="12.75">
      <c r="A38" s="9"/>
      <c r="B38" s="10">
        <v>4</v>
      </c>
      <c r="C38" s="10">
        <v>3.2</v>
      </c>
      <c r="D38" s="10">
        <v>3.4</v>
      </c>
      <c r="E38" s="10">
        <v>4.3</v>
      </c>
      <c r="F38" s="10">
        <v>4.1</v>
      </c>
      <c r="G38" s="10">
        <v>4.1</v>
      </c>
      <c r="H38" s="10">
        <v>3.1</v>
      </c>
      <c r="I38" s="10">
        <v>3.2</v>
      </c>
      <c r="J38" s="10">
        <v>3.8</v>
      </c>
      <c r="K38" s="10">
        <v>4.2</v>
      </c>
      <c r="L38" s="10">
        <v>3.7</v>
      </c>
      <c r="M38" s="10">
        <v>3.9</v>
      </c>
      <c r="N38" s="10">
        <v>3.3</v>
      </c>
      <c r="O38" s="10">
        <v>4.1</v>
      </c>
      <c r="P38" s="10">
        <v>3.6</v>
      </c>
      <c r="Q38" s="15">
        <f>Q37/Q2</f>
        <v>0.0369054916525439</v>
      </c>
    </row>
  </sheetData>
  <printOptions/>
  <pageMargins left="0.23" right="0.2" top="0.45" bottom="0.39" header="0.22" footer="0.12"/>
  <pageSetup horizontalDpi="600" verticalDpi="600" orientation="landscape" paperSize="9" r:id="rId1"/>
  <headerFooter alignWithMargins="0">
    <oddHeader>&amp;C&amp;A</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Q30"/>
  <sheetViews>
    <sheetView workbookViewId="0" topLeftCell="A1">
      <selection activeCell="Q29" sqref="Q29"/>
    </sheetView>
  </sheetViews>
  <sheetFormatPr defaultColWidth="9.140625" defaultRowHeight="12.75"/>
  <cols>
    <col min="1" max="1" width="27.28125" style="0" customWidth="1"/>
    <col min="2" max="2" width="10.57421875" style="0" customWidth="1"/>
    <col min="3" max="3" width="11.00390625" style="0" customWidth="1"/>
    <col min="4" max="4" width="11.28125" style="0" customWidth="1"/>
    <col min="5" max="5" width="10.7109375" style="0" customWidth="1"/>
    <col min="6" max="6" width="10.140625" style="0" customWidth="1"/>
    <col min="7" max="8" width="10.00390625" style="0" customWidth="1"/>
    <col min="9" max="9" width="14.421875" style="0" customWidth="1"/>
    <col min="10" max="10" width="11.140625" style="0" customWidth="1"/>
    <col min="11" max="11" width="10.8515625" style="0" customWidth="1"/>
    <col min="12" max="12" width="11.421875" style="0" customWidth="1"/>
    <col min="13" max="13" width="10.421875" style="0" customWidth="1"/>
    <col min="14" max="14" width="10.140625" style="0" customWidth="1"/>
    <col min="15" max="15" width="10.28125" style="0" customWidth="1"/>
    <col min="16" max="16" width="10.57421875" style="0" customWidth="1"/>
    <col min="17" max="17" width="9.57421875" style="0" customWidth="1"/>
  </cols>
  <sheetData>
    <row r="1" spans="1:17" s="3" customFormat="1" ht="38.25">
      <c r="A1" s="19">
        <v>2001</v>
      </c>
      <c r="B1" s="21" t="s">
        <v>0</v>
      </c>
      <c r="C1" s="21" t="s">
        <v>1</v>
      </c>
      <c r="D1" s="21" t="s">
        <v>2</v>
      </c>
      <c r="E1" s="21" t="s">
        <v>3</v>
      </c>
      <c r="F1" s="21" t="s">
        <v>4</v>
      </c>
      <c r="G1" s="21" t="s">
        <v>5</v>
      </c>
      <c r="H1" s="21" t="s">
        <v>6</v>
      </c>
      <c r="I1" s="21" t="s">
        <v>7</v>
      </c>
      <c r="J1" s="21" t="s">
        <v>8</v>
      </c>
      <c r="K1" s="21" t="s">
        <v>9</v>
      </c>
      <c r="L1" s="21" t="s">
        <v>10</v>
      </c>
      <c r="M1" s="21" t="s">
        <v>11</v>
      </c>
      <c r="N1" s="21" t="s">
        <v>12</v>
      </c>
      <c r="O1" s="21" t="s">
        <v>13</v>
      </c>
      <c r="P1" s="21" t="s">
        <v>14</v>
      </c>
      <c r="Q1" s="20" t="s">
        <v>16</v>
      </c>
    </row>
    <row r="2" spans="1:17" ht="25.5">
      <c r="A2" s="4" t="s">
        <v>17</v>
      </c>
      <c r="B2" s="5">
        <v>4664</v>
      </c>
      <c r="C2" s="5">
        <v>3160</v>
      </c>
      <c r="D2" s="5">
        <v>3306</v>
      </c>
      <c r="E2" s="5">
        <v>2865</v>
      </c>
      <c r="F2" s="5">
        <v>2542</v>
      </c>
      <c r="G2" s="5">
        <v>4303</v>
      </c>
      <c r="H2" s="5">
        <v>3361</v>
      </c>
      <c r="I2" s="5">
        <v>5112</v>
      </c>
      <c r="J2" s="5">
        <v>2258</v>
      </c>
      <c r="K2" s="5">
        <v>3789</v>
      </c>
      <c r="L2" s="5">
        <v>4275</v>
      </c>
      <c r="M2" s="5">
        <v>4052</v>
      </c>
      <c r="N2" s="5">
        <v>2779</v>
      </c>
      <c r="O2" s="5">
        <v>2878</v>
      </c>
      <c r="P2" s="5">
        <v>2119</v>
      </c>
      <c r="Q2" s="18">
        <f>SUM(B2:P2)</f>
        <v>51463</v>
      </c>
    </row>
    <row r="3" spans="1:17" ht="25.5">
      <c r="A3" s="7" t="s">
        <v>31</v>
      </c>
      <c r="B3" s="11">
        <v>54</v>
      </c>
      <c r="C3" s="13">
        <v>33</v>
      </c>
      <c r="D3" s="8">
        <v>32</v>
      </c>
      <c r="E3" s="8">
        <v>29</v>
      </c>
      <c r="F3" s="8">
        <v>21</v>
      </c>
      <c r="G3" s="8">
        <v>23</v>
      </c>
      <c r="H3" s="8">
        <v>45</v>
      </c>
      <c r="I3" s="8">
        <v>27</v>
      </c>
      <c r="J3" s="8">
        <v>21</v>
      </c>
      <c r="K3" s="8">
        <v>28</v>
      </c>
      <c r="L3" s="8">
        <v>27</v>
      </c>
      <c r="M3" s="8">
        <v>21</v>
      </c>
      <c r="N3" s="8">
        <v>22</v>
      </c>
      <c r="O3" s="12">
        <v>38</v>
      </c>
      <c r="P3" s="8">
        <v>7</v>
      </c>
      <c r="Q3" s="18">
        <f aca="true" t="shared" si="0" ref="Q3:Q29">SUM(B3:P3)</f>
        <v>428</v>
      </c>
    </row>
    <row r="4" spans="1:17" s="3" customFormat="1" ht="12.75">
      <c r="A4" s="9"/>
      <c r="B4" s="10">
        <v>1.16</v>
      </c>
      <c r="C4" s="10">
        <v>1.04</v>
      </c>
      <c r="D4" s="10">
        <v>0.97</v>
      </c>
      <c r="E4" s="10">
        <v>1.01</v>
      </c>
      <c r="F4" s="10">
        <v>0.83</v>
      </c>
      <c r="G4" s="10">
        <v>0.53</v>
      </c>
      <c r="H4" s="10">
        <v>1.34</v>
      </c>
      <c r="I4" s="10">
        <v>0.53</v>
      </c>
      <c r="J4" s="10">
        <v>0.93</v>
      </c>
      <c r="K4" s="10">
        <v>0.74</v>
      </c>
      <c r="L4" s="10">
        <v>0.63</v>
      </c>
      <c r="M4" s="10">
        <v>0.52</v>
      </c>
      <c r="N4" s="10">
        <v>0.79</v>
      </c>
      <c r="O4" s="10">
        <v>1.32</v>
      </c>
      <c r="P4" s="10">
        <v>0.33</v>
      </c>
      <c r="Q4" s="25">
        <f>Q3/Q2</f>
        <v>0.00831665468394769</v>
      </c>
    </row>
    <row r="5" spans="1:17" ht="26.25" customHeight="1">
      <c r="A5" s="7" t="s">
        <v>18</v>
      </c>
      <c r="B5" s="8">
        <v>3</v>
      </c>
      <c r="C5" s="8">
        <v>0</v>
      </c>
      <c r="D5" s="8">
        <v>8</v>
      </c>
      <c r="E5" s="8">
        <v>8</v>
      </c>
      <c r="F5" s="8">
        <v>0</v>
      </c>
      <c r="G5" s="8">
        <v>3</v>
      </c>
      <c r="H5" s="8">
        <v>3</v>
      </c>
      <c r="I5" s="12">
        <v>10</v>
      </c>
      <c r="J5" s="8">
        <v>0</v>
      </c>
      <c r="K5" s="11">
        <v>13</v>
      </c>
      <c r="L5" s="8">
        <v>8</v>
      </c>
      <c r="M5" s="8">
        <v>5</v>
      </c>
      <c r="N5" s="8">
        <v>7</v>
      </c>
      <c r="O5" s="8">
        <v>0</v>
      </c>
      <c r="P5" s="8">
        <v>4</v>
      </c>
      <c r="Q5" s="18">
        <f t="shared" si="0"/>
        <v>72</v>
      </c>
    </row>
    <row r="6" spans="1:17" s="3" customFormat="1" ht="12.75">
      <c r="A6" s="9"/>
      <c r="B6" s="10">
        <v>0.06</v>
      </c>
      <c r="C6" s="10">
        <v>0</v>
      </c>
      <c r="D6" s="10">
        <v>0.24</v>
      </c>
      <c r="E6" s="10">
        <v>0.28</v>
      </c>
      <c r="F6" s="10">
        <v>0</v>
      </c>
      <c r="G6" s="10">
        <v>0.07</v>
      </c>
      <c r="H6" s="10">
        <v>0.09</v>
      </c>
      <c r="I6" s="10">
        <v>0.2</v>
      </c>
      <c r="J6" s="10">
        <v>0</v>
      </c>
      <c r="K6" s="10">
        <v>0.34</v>
      </c>
      <c r="L6" s="10">
        <v>0.19</v>
      </c>
      <c r="M6" s="10">
        <v>0.12</v>
      </c>
      <c r="N6" s="10">
        <v>0.25</v>
      </c>
      <c r="O6" s="10">
        <v>0</v>
      </c>
      <c r="P6" s="10">
        <v>0.19</v>
      </c>
      <c r="Q6" s="25">
        <f>Q5/Q2</f>
        <v>0.0013990634047762471</v>
      </c>
    </row>
    <row r="7" spans="1:17" ht="19.5" customHeight="1">
      <c r="A7" s="7" t="s">
        <v>19</v>
      </c>
      <c r="B7" s="11">
        <v>544</v>
      </c>
      <c r="C7" s="8">
        <v>391</v>
      </c>
      <c r="D7" s="8">
        <v>361</v>
      </c>
      <c r="E7" s="8">
        <v>321</v>
      </c>
      <c r="F7" s="8">
        <v>316</v>
      </c>
      <c r="G7" s="12">
        <v>504</v>
      </c>
      <c r="H7" s="8">
        <v>383</v>
      </c>
      <c r="I7" s="32">
        <v>495</v>
      </c>
      <c r="J7" s="8">
        <v>240</v>
      </c>
      <c r="K7" s="8">
        <v>441</v>
      </c>
      <c r="L7" s="8">
        <v>432</v>
      </c>
      <c r="M7" s="8">
        <v>493</v>
      </c>
      <c r="N7" s="8">
        <v>333</v>
      </c>
      <c r="O7" s="8">
        <v>333</v>
      </c>
      <c r="P7" s="8">
        <v>222</v>
      </c>
      <c r="Q7" s="24">
        <f t="shared" si="0"/>
        <v>5809</v>
      </c>
    </row>
    <row r="8" spans="1:17" s="3" customFormat="1" ht="12.75">
      <c r="A8" s="9"/>
      <c r="B8" s="31">
        <v>11.66</v>
      </c>
      <c r="C8" s="31">
        <v>12.37</v>
      </c>
      <c r="D8" s="10">
        <v>10.92</v>
      </c>
      <c r="E8" s="10">
        <v>11.2</v>
      </c>
      <c r="F8" s="31">
        <v>12.43</v>
      </c>
      <c r="G8" s="10">
        <v>11.71</v>
      </c>
      <c r="H8" s="31">
        <v>11.4</v>
      </c>
      <c r="I8" s="10">
        <v>9.68</v>
      </c>
      <c r="J8" s="10">
        <v>10.63</v>
      </c>
      <c r="K8" s="10">
        <v>11.64</v>
      </c>
      <c r="L8" s="10">
        <v>10.11</v>
      </c>
      <c r="M8" s="10">
        <v>12.17</v>
      </c>
      <c r="N8" s="31">
        <v>11.98</v>
      </c>
      <c r="O8" s="31">
        <v>11.57</v>
      </c>
      <c r="P8" s="31">
        <v>10.48</v>
      </c>
      <c r="Q8" s="25">
        <f>Q7/Q2</f>
        <v>0.1128772127547947</v>
      </c>
    </row>
    <row r="9" spans="1:17" ht="25.5">
      <c r="A9" s="7" t="s">
        <v>20</v>
      </c>
      <c r="B9" s="8">
        <v>34</v>
      </c>
      <c r="C9" s="8">
        <v>27</v>
      </c>
      <c r="D9" s="8">
        <v>31</v>
      </c>
      <c r="E9" s="8">
        <v>24</v>
      </c>
      <c r="F9" s="8">
        <v>26</v>
      </c>
      <c r="G9" s="8">
        <v>37</v>
      </c>
      <c r="H9" s="8">
        <v>23</v>
      </c>
      <c r="I9" s="11">
        <v>53</v>
      </c>
      <c r="J9" s="8">
        <v>17</v>
      </c>
      <c r="K9" s="8">
        <v>24</v>
      </c>
      <c r="L9" s="12">
        <v>49</v>
      </c>
      <c r="M9" s="13">
        <v>39</v>
      </c>
      <c r="N9" s="8">
        <v>26</v>
      </c>
      <c r="O9" s="8">
        <v>26</v>
      </c>
      <c r="P9" s="8">
        <v>18</v>
      </c>
      <c r="Q9" s="18">
        <f t="shared" si="0"/>
        <v>454</v>
      </c>
    </row>
    <row r="10" spans="1:17" s="3" customFormat="1" ht="12.75">
      <c r="A10" s="9"/>
      <c r="B10" s="10">
        <v>0.73</v>
      </c>
      <c r="C10" s="10">
        <v>0.85</v>
      </c>
      <c r="D10" s="10">
        <v>0.94</v>
      </c>
      <c r="E10" s="10">
        <v>0.84</v>
      </c>
      <c r="F10" s="10">
        <v>1.02</v>
      </c>
      <c r="G10" s="10">
        <v>0.86</v>
      </c>
      <c r="H10" s="10">
        <v>0.68</v>
      </c>
      <c r="I10" s="10">
        <v>1.04</v>
      </c>
      <c r="J10" s="10">
        <v>0.75</v>
      </c>
      <c r="K10" s="10">
        <v>0.63</v>
      </c>
      <c r="L10" s="10">
        <v>1.15</v>
      </c>
      <c r="M10" s="10">
        <v>0.96</v>
      </c>
      <c r="N10" s="10">
        <v>0.94</v>
      </c>
      <c r="O10" s="10">
        <v>0.9</v>
      </c>
      <c r="P10" s="10">
        <v>0.85</v>
      </c>
      <c r="Q10" s="25">
        <f>Q9/Q2</f>
        <v>0.008821872024561335</v>
      </c>
    </row>
    <row r="11" spans="1:17" ht="22.5" customHeight="1">
      <c r="A11" s="7" t="s">
        <v>21</v>
      </c>
      <c r="B11" s="12">
        <v>267</v>
      </c>
      <c r="C11" s="8">
        <v>191</v>
      </c>
      <c r="D11" s="8">
        <v>225</v>
      </c>
      <c r="E11" s="8">
        <v>164</v>
      </c>
      <c r="F11" s="8">
        <v>151</v>
      </c>
      <c r="G11" s="11">
        <v>287</v>
      </c>
      <c r="H11" s="8">
        <v>156</v>
      </c>
      <c r="I11" s="8">
        <v>223</v>
      </c>
      <c r="J11" s="8">
        <v>131</v>
      </c>
      <c r="K11" s="8">
        <v>222</v>
      </c>
      <c r="L11" s="13">
        <v>243</v>
      </c>
      <c r="M11" s="8">
        <v>219</v>
      </c>
      <c r="N11" s="8">
        <v>180</v>
      </c>
      <c r="O11" s="8">
        <v>208</v>
      </c>
      <c r="P11" s="8">
        <v>138</v>
      </c>
      <c r="Q11" s="18">
        <f t="shared" si="0"/>
        <v>3005</v>
      </c>
    </row>
    <row r="12" spans="1:17" s="3" customFormat="1" ht="12.75">
      <c r="A12" s="9"/>
      <c r="B12" s="10">
        <v>5.72</v>
      </c>
      <c r="C12" s="10">
        <v>6.04</v>
      </c>
      <c r="D12" s="10">
        <v>6.81</v>
      </c>
      <c r="E12" s="10">
        <v>5.72</v>
      </c>
      <c r="F12" s="10">
        <v>5.94</v>
      </c>
      <c r="G12" s="10">
        <v>6.67</v>
      </c>
      <c r="H12" s="10">
        <v>4.64</v>
      </c>
      <c r="I12" s="10">
        <v>4.36</v>
      </c>
      <c r="J12" s="10">
        <v>5.8</v>
      </c>
      <c r="K12" s="10">
        <v>5.86</v>
      </c>
      <c r="L12" s="10">
        <v>5.68</v>
      </c>
      <c r="M12" s="10">
        <v>5.4</v>
      </c>
      <c r="N12" s="10">
        <v>6.48</v>
      </c>
      <c r="O12" s="10">
        <v>7.23</v>
      </c>
      <c r="P12" s="10">
        <v>6.51</v>
      </c>
      <c r="Q12" s="25">
        <f>Q11/Q2</f>
        <v>0.05839146571323087</v>
      </c>
    </row>
    <row r="13" spans="1:17" ht="25.5">
      <c r="A13" s="7" t="s">
        <v>22</v>
      </c>
      <c r="B13" s="11">
        <v>941</v>
      </c>
      <c r="C13" s="13">
        <v>626</v>
      </c>
      <c r="D13" s="8">
        <v>617</v>
      </c>
      <c r="E13" s="8">
        <v>514</v>
      </c>
      <c r="F13" s="8">
        <v>451</v>
      </c>
      <c r="G13" s="12">
        <v>705</v>
      </c>
      <c r="H13" s="8">
        <v>620</v>
      </c>
      <c r="I13" s="8">
        <v>595</v>
      </c>
      <c r="J13" s="8">
        <v>390</v>
      </c>
      <c r="K13" s="8">
        <v>588</v>
      </c>
      <c r="L13" s="8">
        <v>626</v>
      </c>
      <c r="M13" s="8">
        <v>614</v>
      </c>
      <c r="N13" s="8">
        <v>446</v>
      </c>
      <c r="O13" s="8">
        <v>528</v>
      </c>
      <c r="P13" s="8">
        <v>357</v>
      </c>
      <c r="Q13" s="18">
        <f t="shared" si="0"/>
        <v>8618</v>
      </c>
    </row>
    <row r="14" spans="1:17" s="3" customFormat="1" ht="12.75">
      <c r="A14" s="9"/>
      <c r="B14" s="30">
        <v>20.18</v>
      </c>
      <c r="C14" s="30">
        <v>19.81</v>
      </c>
      <c r="D14" s="30">
        <v>18.66</v>
      </c>
      <c r="E14" s="30">
        <v>17.94</v>
      </c>
      <c r="F14" s="30">
        <v>17.74</v>
      </c>
      <c r="G14" s="30">
        <v>16.38</v>
      </c>
      <c r="H14" s="30">
        <v>18.45</v>
      </c>
      <c r="I14" s="30">
        <v>11.64</v>
      </c>
      <c r="J14" s="30">
        <v>17.27</v>
      </c>
      <c r="K14" s="30">
        <v>15.52</v>
      </c>
      <c r="L14" s="30">
        <v>14.64</v>
      </c>
      <c r="M14" s="30">
        <v>15.15</v>
      </c>
      <c r="N14" s="30">
        <v>16.05</v>
      </c>
      <c r="O14" s="30">
        <v>18.35</v>
      </c>
      <c r="P14" s="30">
        <v>16.85</v>
      </c>
      <c r="Q14" s="27">
        <f>Q13/Q2</f>
        <v>0.16746011697724578</v>
      </c>
    </row>
    <row r="15" spans="1:17" ht="18.75" customHeight="1">
      <c r="A15" s="23" t="s">
        <v>23</v>
      </c>
      <c r="B15" s="11">
        <v>434</v>
      </c>
      <c r="C15" s="13">
        <v>283</v>
      </c>
      <c r="D15" s="8">
        <v>257</v>
      </c>
      <c r="E15" s="8">
        <v>150</v>
      </c>
      <c r="F15" s="8">
        <v>144</v>
      </c>
      <c r="G15" s="8">
        <v>246</v>
      </c>
      <c r="H15" s="12">
        <v>407</v>
      </c>
      <c r="I15" s="8">
        <v>174</v>
      </c>
      <c r="J15" s="8">
        <v>170</v>
      </c>
      <c r="K15" s="8">
        <v>155</v>
      </c>
      <c r="L15" s="8">
        <v>202</v>
      </c>
      <c r="M15" s="13">
        <v>283</v>
      </c>
      <c r="N15" s="8">
        <v>189</v>
      </c>
      <c r="O15" s="8">
        <v>189</v>
      </c>
      <c r="P15" s="8">
        <v>125</v>
      </c>
      <c r="Q15" s="18">
        <f t="shared" si="0"/>
        <v>3408</v>
      </c>
    </row>
    <row r="16" spans="1:17" s="3" customFormat="1" ht="12.75">
      <c r="A16" s="9"/>
      <c r="B16" s="10">
        <v>9.31</v>
      </c>
      <c r="C16" s="10">
        <v>8.96</v>
      </c>
      <c r="D16" s="10">
        <v>7.77</v>
      </c>
      <c r="E16" s="10">
        <v>5.24</v>
      </c>
      <c r="F16" s="10">
        <v>5.66</v>
      </c>
      <c r="G16" s="10">
        <v>5.72</v>
      </c>
      <c r="H16" s="10">
        <v>12.11</v>
      </c>
      <c r="I16" s="10">
        <v>3.4</v>
      </c>
      <c r="J16" s="10">
        <v>7.53</v>
      </c>
      <c r="K16" s="10">
        <v>4.09</v>
      </c>
      <c r="L16" s="10">
        <v>4.73</v>
      </c>
      <c r="M16" s="10">
        <v>6.98</v>
      </c>
      <c r="N16" s="10">
        <v>6.8</v>
      </c>
      <c r="O16" s="10">
        <v>6.57</v>
      </c>
      <c r="P16" s="10">
        <v>5.9</v>
      </c>
      <c r="Q16" s="25">
        <f>Q15/Q2</f>
        <v>0.06622233449274235</v>
      </c>
    </row>
    <row r="17" spans="1:17" ht="25.5">
      <c r="A17" s="7" t="s">
        <v>24</v>
      </c>
      <c r="B17" s="12">
        <v>952</v>
      </c>
      <c r="C17" s="8">
        <v>601</v>
      </c>
      <c r="D17" s="8">
        <v>703</v>
      </c>
      <c r="E17" s="8">
        <v>592</v>
      </c>
      <c r="F17" s="8">
        <v>496</v>
      </c>
      <c r="G17" s="8">
        <v>913</v>
      </c>
      <c r="H17" s="8">
        <v>737</v>
      </c>
      <c r="I17" s="11">
        <v>1319</v>
      </c>
      <c r="J17" s="8">
        <v>528</v>
      </c>
      <c r="K17" s="13">
        <v>804</v>
      </c>
      <c r="L17" s="8">
        <v>914</v>
      </c>
      <c r="M17" s="8">
        <v>780</v>
      </c>
      <c r="N17" s="8">
        <v>559</v>
      </c>
      <c r="O17" s="8">
        <v>566</v>
      </c>
      <c r="P17" s="8">
        <v>415</v>
      </c>
      <c r="Q17" s="18">
        <f t="shared" si="0"/>
        <v>10879</v>
      </c>
    </row>
    <row r="18" spans="1:17" s="3" customFormat="1" ht="12.75">
      <c r="A18" s="9"/>
      <c r="B18" s="29">
        <v>20.41</v>
      </c>
      <c r="C18" s="29">
        <v>19.02</v>
      </c>
      <c r="D18" s="29">
        <v>21.26</v>
      </c>
      <c r="E18" s="29">
        <v>20.66</v>
      </c>
      <c r="F18" s="29">
        <v>19.51</v>
      </c>
      <c r="G18" s="29">
        <v>21.22</v>
      </c>
      <c r="H18" s="29">
        <v>21.93</v>
      </c>
      <c r="I18" s="29">
        <v>25.8</v>
      </c>
      <c r="J18" s="29">
        <v>23.38</v>
      </c>
      <c r="K18" s="29">
        <v>21.22</v>
      </c>
      <c r="L18" s="29">
        <v>21.38</v>
      </c>
      <c r="M18" s="29">
        <v>19.25</v>
      </c>
      <c r="N18" s="29">
        <v>20.12</v>
      </c>
      <c r="O18" s="29">
        <v>19.67</v>
      </c>
      <c r="P18" s="29">
        <v>19.58</v>
      </c>
      <c r="Q18" s="26">
        <f>Q17/Q2</f>
        <v>0.21139459417445544</v>
      </c>
    </row>
    <row r="19" spans="1:17" ht="24" customHeight="1">
      <c r="A19" s="33" t="s">
        <v>25</v>
      </c>
      <c r="B19" s="8">
        <v>180</v>
      </c>
      <c r="C19" s="8">
        <v>157</v>
      </c>
      <c r="D19" s="8">
        <v>160</v>
      </c>
      <c r="E19" s="8">
        <v>162</v>
      </c>
      <c r="F19" s="8">
        <v>137</v>
      </c>
      <c r="G19" s="8">
        <v>213</v>
      </c>
      <c r="H19" s="8">
        <v>143</v>
      </c>
      <c r="I19" s="11">
        <v>573</v>
      </c>
      <c r="J19" s="8">
        <v>92</v>
      </c>
      <c r="K19" s="13">
        <v>286</v>
      </c>
      <c r="L19" s="12">
        <v>346</v>
      </c>
      <c r="M19" s="8">
        <v>227</v>
      </c>
      <c r="N19" s="8">
        <v>167</v>
      </c>
      <c r="O19" s="8">
        <v>136</v>
      </c>
      <c r="P19" s="8">
        <v>109</v>
      </c>
      <c r="Q19" s="18">
        <f t="shared" si="0"/>
        <v>3088</v>
      </c>
    </row>
    <row r="20" spans="1:17" s="3" customFormat="1" ht="12.75">
      <c r="A20" s="9"/>
      <c r="B20" s="10">
        <v>3.86</v>
      </c>
      <c r="C20" s="10">
        <v>4.97</v>
      </c>
      <c r="D20" s="10">
        <v>4.84</v>
      </c>
      <c r="E20" s="10">
        <v>5.65</v>
      </c>
      <c r="F20" s="10">
        <v>5.39</v>
      </c>
      <c r="G20" s="10">
        <v>4.95</v>
      </c>
      <c r="H20" s="10">
        <v>4.25</v>
      </c>
      <c r="I20" s="10">
        <v>11.21</v>
      </c>
      <c r="J20" s="10">
        <v>4.07</v>
      </c>
      <c r="K20" s="10">
        <v>7.55</v>
      </c>
      <c r="L20" s="10">
        <v>8.09</v>
      </c>
      <c r="M20" s="10">
        <v>5.6</v>
      </c>
      <c r="N20" s="10">
        <v>6.01</v>
      </c>
      <c r="O20" s="10">
        <v>4.73</v>
      </c>
      <c r="P20" s="10">
        <v>5.14</v>
      </c>
      <c r="Q20" s="25">
        <f>Q19/Q2</f>
        <v>0.06000427491595904</v>
      </c>
    </row>
    <row r="21" spans="1:17" ht="25.5">
      <c r="A21" s="7" t="s">
        <v>26</v>
      </c>
      <c r="B21" s="8">
        <v>508</v>
      </c>
      <c r="C21" s="8">
        <v>332</v>
      </c>
      <c r="D21" s="8">
        <v>369</v>
      </c>
      <c r="E21" s="8">
        <v>351</v>
      </c>
      <c r="F21" s="8">
        <v>281</v>
      </c>
      <c r="G21" s="8">
        <v>507</v>
      </c>
      <c r="H21" s="8">
        <v>346</v>
      </c>
      <c r="I21" s="11">
        <v>730</v>
      </c>
      <c r="J21" s="8">
        <v>254</v>
      </c>
      <c r="K21" s="8">
        <v>515</v>
      </c>
      <c r="L21" s="12">
        <v>596</v>
      </c>
      <c r="M21" s="13">
        <v>545</v>
      </c>
      <c r="N21" s="8">
        <v>332</v>
      </c>
      <c r="O21" s="8">
        <v>292</v>
      </c>
      <c r="P21" s="8">
        <v>215</v>
      </c>
      <c r="Q21" s="18">
        <f t="shared" si="0"/>
        <v>6173</v>
      </c>
    </row>
    <row r="22" spans="1:17" s="3" customFormat="1" ht="12.75">
      <c r="A22" s="9"/>
      <c r="B22" s="10">
        <v>10.89</v>
      </c>
      <c r="C22" s="10">
        <v>10.51</v>
      </c>
      <c r="D22" s="31">
        <v>11.16</v>
      </c>
      <c r="E22" s="31">
        <v>12.25</v>
      </c>
      <c r="F22" s="10">
        <v>11.05</v>
      </c>
      <c r="G22" s="31">
        <v>11.78</v>
      </c>
      <c r="H22" s="10">
        <v>10.29</v>
      </c>
      <c r="I22" s="31">
        <v>14.28</v>
      </c>
      <c r="J22" s="31">
        <v>11.25</v>
      </c>
      <c r="K22" s="31">
        <v>13.59</v>
      </c>
      <c r="L22" s="31">
        <v>13.94</v>
      </c>
      <c r="M22" s="31">
        <v>13.45</v>
      </c>
      <c r="N22" s="10">
        <v>11.95</v>
      </c>
      <c r="O22" s="10">
        <v>10.15</v>
      </c>
      <c r="P22" s="10">
        <v>10.15</v>
      </c>
      <c r="Q22" s="28">
        <f>Q21/Q2</f>
        <v>0.11995025552338573</v>
      </c>
    </row>
    <row r="23" spans="1:17" ht="25.5">
      <c r="A23" s="7" t="s">
        <v>27</v>
      </c>
      <c r="B23" s="8">
        <v>122</v>
      </c>
      <c r="C23" s="8">
        <v>84</v>
      </c>
      <c r="D23" s="8">
        <v>104</v>
      </c>
      <c r="E23" s="8">
        <v>125</v>
      </c>
      <c r="F23" s="8">
        <v>110</v>
      </c>
      <c r="G23" s="12">
        <v>171</v>
      </c>
      <c r="H23" s="8">
        <v>89</v>
      </c>
      <c r="I23" s="11">
        <v>273</v>
      </c>
      <c r="J23" s="8">
        <v>96</v>
      </c>
      <c r="K23" s="13">
        <v>173</v>
      </c>
      <c r="L23" s="8">
        <v>168</v>
      </c>
      <c r="M23" s="8">
        <v>158</v>
      </c>
      <c r="N23" s="8">
        <v>107</v>
      </c>
      <c r="O23" s="8">
        <v>95</v>
      </c>
      <c r="P23" s="8">
        <v>79</v>
      </c>
      <c r="Q23" s="18">
        <f t="shared" si="0"/>
        <v>1954</v>
      </c>
    </row>
    <row r="24" spans="1:17" s="3" customFormat="1" ht="12.75">
      <c r="A24" s="9"/>
      <c r="B24" s="10">
        <v>2.62</v>
      </c>
      <c r="C24" s="10">
        <v>2.66</v>
      </c>
      <c r="D24" s="10">
        <v>3.15</v>
      </c>
      <c r="E24" s="10">
        <v>4.36</v>
      </c>
      <c r="F24" s="10">
        <v>4.33</v>
      </c>
      <c r="G24" s="10">
        <v>3.97</v>
      </c>
      <c r="H24" s="10">
        <v>2.65</v>
      </c>
      <c r="I24" s="10">
        <v>5.34</v>
      </c>
      <c r="J24" s="10">
        <v>4.25</v>
      </c>
      <c r="K24" s="10">
        <v>4.57</v>
      </c>
      <c r="L24" s="10">
        <v>3.93</v>
      </c>
      <c r="M24" s="10">
        <v>3.9</v>
      </c>
      <c r="N24" s="10">
        <v>3.85</v>
      </c>
      <c r="O24" s="10">
        <v>3.3</v>
      </c>
      <c r="P24" s="10">
        <v>3.73</v>
      </c>
      <c r="Q24" s="25">
        <f>Q23/Q2</f>
        <v>0.03796902629073315</v>
      </c>
    </row>
    <row r="25" spans="1:17" ht="18.75" customHeight="1">
      <c r="A25" s="7" t="s">
        <v>28</v>
      </c>
      <c r="B25" s="8">
        <v>168</v>
      </c>
      <c r="C25" s="8">
        <v>103</v>
      </c>
      <c r="D25" s="8">
        <v>113</v>
      </c>
      <c r="E25" s="8">
        <v>127</v>
      </c>
      <c r="F25" s="8">
        <v>122</v>
      </c>
      <c r="G25" s="13">
        <v>187</v>
      </c>
      <c r="H25" s="8">
        <v>104</v>
      </c>
      <c r="I25" s="12">
        <v>214</v>
      </c>
      <c r="J25" s="8">
        <v>72</v>
      </c>
      <c r="K25" s="8">
        <v>175</v>
      </c>
      <c r="L25" s="11">
        <v>215</v>
      </c>
      <c r="M25" s="8">
        <v>176</v>
      </c>
      <c r="N25" s="8">
        <v>129</v>
      </c>
      <c r="O25" s="8">
        <v>130</v>
      </c>
      <c r="P25" s="8">
        <v>92</v>
      </c>
      <c r="Q25" s="18">
        <f t="shared" si="0"/>
        <v>2127</v>
      </c>
    </row>
    <row r="26" spans="1:17" s="3" customFormat="1" ht="12.75">
      <c r="A26" s="9"/>
      <c r="B26" s="10">
        <v>3.6</v>
      </c>
      <c r="C26" s="10">
        <v>3.26</v>
      </c>
      <c r="D26" s="10">
        <v>3.42</v>
      </c>
      <c r="E26" s="10">
        <v>4.43</v>
      </c>
      <c r="F26" s="10">
        <v>4.8</v>
      </c>
      <c r="G26" s="10">
        <v>4.35</v>
      </c>
      <c r="H26" s="10">
        <v>3.09</v>
      </c>
      <c r="I26" s="10">
        <v>4.19</v>
      </c>
      <c r="J26" s="10">
        <v>3.19</v>
      </c>
      <c r="K26" s="10">
        <v>4.62</v>
      </c>
      <c r="L26" s="10">
        <v>5.03</v>
      </c>
      <c r="M26" s="10">
        <v>4.34</v>
      </c>
      <c r="N26" s="10">
        <v>4.64</v>
      </c>
      <c r="O26" s="10">
        <v>4.52</v>
      </c>
      <c r="P26" s="10">
        <v>4.34</v>
      </c>
      <c r="Q26" s="25">
        <f>Q25/Q2</f>
        <v>0.04133066474943163</v>
      </c>
    </row>
    <row r="27" spans="1:17" ht="24.75" customHeight="1">
      <c r="A27" s="7" t="s">
        <v>29</v>
      </c>
      <c r="B27" s="8">
        <v>277</v>
      </c>
      <c r="C27" s="8">
        <v>206</v>
      </c>
      <c r="D27" s="8">
        <v>203</v>
      </c>
      <c r="E27" s="8">
        <v>183</v>
      </c>
      <c r="F27" s="8">
        <v>199</v>
      </c>
      <c r="G27" s="11">
        <v>336</v>
      </c>
      <c r="H27" s="8">
        <v>197</v>
      </c>
      <c r="I27" s="8">
        <v>249</v>
      </c>
      <c r="J27" s="8">
        <v>142</v>
      </c>
      <c r="K27" s="8">
        <v>201</v>
      </c>
      <c r="L27" s="13">
        <v>279</v>
      </c>
      <c r="M27" s="8">
        <v>298</v>
      </c>
      <c r="N27" s="12">
        <v>183</v>
      </c>
      <c r="O27" s="8">
        <v>212</v>
      </c>
      <c r="P27" s="8">
        <v>239</v>
      </c>
      <c r="Q27" s="18">
        <f t="shared" si="0"/>
        <v>3404</v>
      </c>
    </row>
    <row r="28" spans="1:17" s="3" customFormat="1" ht="12.75">
      <c r="A28" s="9"/>
      <c r="B28" s="10">
        <v>5.94</v>
      </c>
      <c r="C28" s="10">
        <v>6.52</v>
      </c>
      <c r="D28" s="10">
        <v>6.14</v>
      </c>
      <c r="E28" s="10">
        <v>6.39</v>
      </c>
      <c r="F28" s="10">
        <v>7.83</v>
      </c>
      <c r="G28" s="10">
        <v>7.81</v>
      </c>
      <c r="H28" s="10">
        <v>5.86</v>
      </c>
      <c r="I28" s="10">
        <v>4.87</v>
      </c>
      <c r="J28" s="10">
        <v>6.29</v>
      </c>
      <c r="K28" s="10">
        <v>5.3</v>
      </c>
      <c r="L28" s="10">
        <v>6.53</v>
      </c>
      <c r="M28" s="10">
        <v>7.35</v>
      </c>
      <c r="N28" s="10">
        <v>6.59</v>
      </c>
      <c r="O28" s="10">
        <v>7.37</v>
      </c>
      <c r="P28" s="10">
        <v>11.28</v>
      </c>
      <c r="Q28" s="25">
        <f>Q27/Q2</f>
        <v>0.06614460874803257</v>
      </c>
    </row>
    <row r="29" spans="1:17" ht="19.5" customHeight="1">
      <c r="A29" s="7" t="s">
        <v>30</v>
      </c>
      <c r="B29" s="12">
        <v>180</v>
      </c>
      <c r="C29" s="8">
        <v>126</v>
      </c>
      <c r="D29" s="8">
        <v>123</v>
      </c>
      <c r="E29" s="8">
        <v>115</v>
      </c>
      <c r="F29" s="8">
        <v>88</v>
      </c>
      <c r="G29" s="8">
        <v>171</v>
      </c>
      <c r="H29" s="8">
        <v>108</v>
      </c>
      <c r="I29" s="13">
        <v>177</v>
      </c>
      <c r="J29" s="8">
        <v>105</v>
      </c>
      <c r="K29" s="8">
        <v>164</v>
      </c>
      <c r="L29" s="8">
        <v>170</v>
      </c>
      <c r="M29" s="11">
        <v>194</v>
      </c>
      <c r="N29" s="8">
        <v>99</v>
      </c>
      <c r="O29" s="8">
        <v>125</v>
      </c>
      <c r="P29" s="8">
        <v>99</v>
      </c>
      <c r="Q29" s="18">
        <f t="shared" si="0"/>
        <v>2044</v>
      </c>
    </row>
    <row r="30" spans="1:17" s="3" customFormat="1" ht="12.75">
      <c r="A30" s="9"/>
      <c r="B30" s="10">
        <v>3.86</v>
      </c>
      <c r="C30" s="10">
        <v>3.99</v>
      </c>
      <c r="D30" s="10">
        <v>3.72</v>
      </c>
      <c r="E30" s="10">
        <v>4.01</v>
      </c>
      <c r="F30" s="10">
        <v>3.46</v>
      </c>
      <c r="G30" s="10">
        <v>3.97</v>
      </c>
      <c r="H30" s="10">
        <v>3.21</v>
      </c>
      <c r="I30" s="10">
        <v>3.46</v>
      </c>
      <c r="J30" s="10">
        <v>4.65</v>
      </c>
      <c r="K30" s="10">
        <v>4.33</v>
      </c>
      <c r="L30" s="10">
        <v>3.98</v>
      </c>
      <c r="M30" s="10">
        <v>4.79</v>
      </c>
      <c r="N30" s="10">
        <v>3.56</v>
      </c>
      <c r="O30" s="10">
        <v>4.34</v>
      </c>
      <c r="P30" s="10">
        <v>4.67</v>
      </c>
      <c r="Q30" s="25">
        <f>Q29/Q2</f>
        <v>0.03971785554670346</v>
      </c>
    </row>
  </sheetData>
  <printOptions/>
  <pageMargins left="0.52" right="0.25" top="0.45" bottom="0.38" header="0.22" footer="0.13"/>
  <pageSetup horizontalDpi="600" verticalDpi="600" orientation="landscape" paperSize="9" r:id="rId1"/>
  <headerFooter alignWithMargins="0">
    <oddHeader>&amp;C&amp;A</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crawley borough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dc:creator>
  <cp:keywords/>
  <dc:description/>
  <cp:lastModifiedBy>Crawley Borough Council</cp:lastModifiedBy>
  <cp:lastPrinted>2013-06-06T09:16:59Z</cp:lastPrinted>
  <dcterms:created xsi:type="dcterms:W3CDTF">2013-05-02T08:40:16Z</dcterms:created>
  <dcterms:modified xsi:type="dcterms:W3CDTF">2013-06-06T15:14:23Z</dcterms:modified>
  <cp:category/>
  <cp:version/>
  <cp:contentType/>
  <cp:contentStatus/>
</cp:coreProperties>
</file>